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3"/>
  <workbookPr filterPrivacy="1"/>
  <bookViews>
    <workbookView xWindow="0" yWindow="0" windowWidth="22260" windowHeight="12648" activeTab="5"/>
  </bookViews>
  <sheets>
    <sheet name="一期功能列表" sheetId="2" r:id="rId1"/>
    <sheet name="二期功能考虑" sheetId="3" r:id="rId2"/>
    <sheet name="截图" sheetId="1" r:id="rId3"/>
    <sheet name="ijob APP画面" sheetId="4" r:id="rId4"/>
    <sheet name="求职者-画面" sheetId="5" r:id="rId5"/>
    <sheet name="企业-画面" sheetId="7" r:id="rId6"/>
    <sheet name="运维人-画面" sheetId="8" r:id="rId7"/>
    <sheet name="Sheet2" sheetId="6" r:id="rId8"/>
    <sheet name="要求" sheetId="9" r:id="rId9"/>
    <sheet name="功能" sheetId="10" r:id="rId10"/>
    <sheet name="用户故事" sheetId="11" r:id="rId11"/>
    <sheet name="端" sheetId="12" r:id="rId12"/>
    <sheet name="Sheet6" sheetId="13" r:id="rId13"/>
  </sheets>
  <calcPr calcId="1456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86" i="2" l="1"/>
  <c r="D86" i="2"/>
  <c r="C86" i="2"/>
  <c r="B86" i="2"/>
  <c r="F86" i="2"/>
</calcChain>
</file>

<file path=xl/sharedStrings.xml><?xml version="1.0" encoding="utf-8"?>
<sst xmlns="http://schemas.openxmlformats.org/spreadsheetml/2006/main" count="396" uniqueCount="296">
  <si>
    <t>工程</t>
    <phoneticPr fontId="1" type="noConversion"/>
  </si>
  <si>
    <t>模块</t>
    <phoneticPr fontId="1" type="noConversion"/>
  </si>
  <si>
    <t>功能</t>
    <phoneticPr fontId="1" type="noConversion"/>
  </si>
  <si>
    <t>备注</t>
    <phoneticPr fontId="1" type="noConversion"/>
  </si>
  <si>
    <t>#</t>
    <phoneticPr fontId="1" type="noConversion"/>
  </si>
  <si>
    <t>手机APP</t>
    <phoneticPr fontId="1" type="noConversion"/>
  </si>
  <si>
    <t>首页</t>
    <phoneticPr fontId="1" type="noConversion"/>
  </si>
  <si>
    <t>轮播图</t>
    <phoneticPr fontId="1" type="noConversion"/>
  </si>
  <si>
    <t>企业信息</t>
    <phoneticPr fontId="1" type="noConversion"/>
  </si>
  <si>
    <t>招聘信息列表</t>
    <phoneticPr fontId="1" type="noConversion"/>
  </si>
  <si>
    <t>手机+短信登录</t>
    <phoneticPr fontId="1" type="noConversion"/>
  </si>
  <si>
    <t>微信登录</t>
    <phoneticPr fontId="1" type="noConversion"/>
  </si>
  <si>
    <t>自动登录</t>
    <phoneticPr fontId="1" type="noConversion"/>
  </si>
  <si>
    <t>用户选择求职者</t>
    <phoneticPr fontId="1" type="noConversion"/>
  </si>
  <si>
    <t>APP登录过的启动时进行自动登录</t>
    <phoneticPr fontId="1" type="noConversion"/>
  </si>
  <si>
    <t>求职者</t>
  </si>
  <si>
    <t>注册登录</t>
    <phoneticPr fontId="1" type="noConversion"/>
  </si>
  <si>
    <t>对象</t>
    <phoneticPr fontId="1" type="noConversion"/>
  </si>
  <si>
    <t>共通</t>
    <phoneticPr fontId="1" type="noConversion"/>
  </si>
  <si>
    <t>企业</t>
    <phoneticPr fontId="1" type="noConversion"/>
  </si>
  <si>
    <t>注册</t>
    <phoneticPr fontId="1" type="noConversion"/>
  </si>
  <si>
    <t>登录</t>
    <phoneticPr fontId="1" type="noConversion"/>
  </si>
  <si>
    <t>消息</t>
    <phoneticPr fontId="1" type="noConversion"/>
  </si>
  <si>
    <t>搜索</t>
    <phoneticPr fontId="1" type="noConversion"/>
  </si>
  <si>
    <t>企业和职位</t>
    <phoneticPr fontId="1" type="noConversion"/>
  </si>
  <si>
    <t>求职者</t>
    <phoneticPr fontId="1" type="noConversion"/>
  </si>
  <si>
    <t>我的</t>
    <phoneticPr fontId="1" type="noConversion"/>
  </si>
  <si>
    <t>用户信息</t>
    <phoneticPr fontId="1" type="noConversion"/>
  </si>
  <si>
    <t>用户信息编辑</t>
    <phoneticPr fontId="1" type="noConversion"/>
  </si>
  <si>
    <t>我的简历</t>
    <phoneticPr fontId="1" type="noConversion"/>
  </si>
  <si>
    <t>我的收藏</t>
    <phoneticPr fontId="1" type="noConversion"/>
  </si>
  <si>
    <t>企业和职位</t>
    <phoneticPr fontId="1" type="noConversion"/>
  </si>
  <si>
    <t>基本信息、求职意向、工作经验、教育经历、证书、语言</t>
    <phoneticPr fontId="1" type="noConversion"/>
  </si>
  <si>
    <t>关于</t>
    <phoneticPr fontId="1" type="noConversion"/>
  </si>
  <si>
    <t>平台信息、APP版本</t>
    <phoneticPr fontId="1" type="noConversion"/>
  </si>
  <si>
    <t>语言设置页</t>
    <phoneticPr fontId="1" type="noConversion"/>
  </si>
  <si>
    <t>中文、日文，首次弹出</t>
    <phoneticPr fontId="1" type="noConversion"/>
  </si>
  <si>
    <t>设置</t>
    <phoneticPr fontId="1" type="noConversion"/>
  </si>
  <si>
    <t>语言</t>
    <phoneticPr fontId="1" type="noConversion"/>
  </si>
  <si>
    <t>企业</t>
    <phoneticPr fontId="1" type="noConversion"/>
  </si>
  <si>
    <t>企业信息</t>
    <phoneticPr fontId="1" type="noConversion"/>
  </si>
  <si>
    <t>企业信息编辑</t>
    <phoneticPr fontId="1" type="noConversion"/>
  </si>
  <si>
    <t>职位管理</t>
    <phoneticPr fontId="1" type="noConversion"/>
  </si>
  <si>
    <t>我的投递</t>
    <phoneticPr fontId="1" type="noConversion"/>
  </si>
  <si>
    <t>招聘管理</t>
    <phoneticPr fontId="1" type="noConversion"/>
  </si>
  <si>
    <t>企业联络</t>
    <phoneticPr fontId="1" type="noConversion"/>
  </si>
  <si>
    <t>平台消息</t>
    <phoneticPr fontId="1" type="noConversion"/>
  </si>
  <si>
    <t>企业</t>
    <phoneticPr fontId="1" type="noConversion"/>
  </si>
  <si>
    <t>求职者联络</t>
    <phoneticPr fontId="1" type="noConversion"/>
  </si>
  <si>
    <t>招聘投递提醒</t>
    <phoneticPr fontId="1" type="noConversion"/>
  </si>
  <si>
    <t>平台消息</t>
    <phoneticPr fontId="1" type="noConversion"/>
  </si>
  <si>
    <t>跳转到招聘管理对应页面</t>
    <phoneticPr fontId="1" type="noConversion"/>
  </si>
  <si>
    <t>求职者</t>
    <phoneticPr fontId="1" type="noConversion"/>
  </si>
  <si>
    <t>职位搜索页面</t>
    <phoneticPr fontId="1" type="noConversion"/>
  </si>
  <si>
    <t>企业搜索页面</t>
    <phoneticPr fontId="1" type="noConversion"/>
  </si>
  <si>
    <t>企业详情页</t>
    <phoneticPr fontId="1" type="noConversion"/>
  </si>
  <si>
    <t>可链接企业详情页</t>
    <phoneticPr fontId="1" type="noConversion"/>
  </si>
  <si>
    <t>招聘信息详情页</t>
    <phoneticPr fontId="1" type="noConversion"/>
  </si>
  <si>
    <t>有名企业，链接企业详情页</t>
    <phoneticPr fontId="1" type="noConversion"/>
  </si>
  <si>
    <t>正社员和兼职，链接招聘信息详情页</t>
    <phoneticPr fontId="1" type="noConversion"/>
  </si>
  <si>
    <t>企业信息和招聘职位列表，链接招聘信息详情页</t>
    <phoneticPr fontId="1" type="noConversion"/>
  </si>
  <si>
    <t>人才搜索页面</t>
    <phoneticPr fontId="1" type="noConversion"/>
  </si>
  <si>
    <t>企业</t>
    <phoneticPr fontId="1" type="noConversion"/>
  </si>
  <si>
    <t>人才列表</t>
    <phoneticPr fontId="1" type="noConversion"/>
  </si>
  <si>
    <t>职位列表</t>
    <phoneticPr fontId="1" type="noConversion"/>
  </si>
  <si>
    <t>可再搜索</t>
    <phoneticPr fontId="1" type="noConversion"/>
  </si>
  <si>
    <t>企业列表</t>
    <phoneticPr fontId="1" type="noConversion"/>
  </si>
  <si>
    <t>人才详情页</t>
    <phoneticPr fontId="1" type="noConversion"/>
  </si>
  <si>
    <t>信息参考我的简历</t>
    <phoneticPr fontId="1" type="noConversion"/>
  </si>
  <si>
    <t>职位人才储备</t>
    <phoneticPr fontId="1" type="noConversion"/>
  </si>
  <si>
    <t>基于职位管理的二级页面，数据来源于人才收藏</t>
    <phoneticPr fontId="1" type="noConversion"/>
  </si>
  <si>
    <t>职位收藏</t>
    <phoneticPr fontId="1" type="noConversion"/>
  </si>
  <si>
    <t>企业收藏</t>
    <phoneticPr fontId="1" type="noConversion"/>
  </si>
  <si>
    <t>人才收藏</t>
    <phoneticPr fontId="1" type="noConversion"/>
  </si>
  <si>
    <t>收藏时需要归类职位</t>
    <phoneticPr fontId="1" type="noConversion"/>
  </si>
  <si>
    <t>共通</t>
    <phoneticPr fontId="1" type="noConversion"/>
  </si>
  <si>
    <t>沟通页</t>
    <phoneticPr fontId="1" type="noConversion"/>
  </si>
  <si>
    <t>聊天模式</t>
    <phoneticPr fontId="1" type="noConversion"/>
  </si>
  <si>
    <t>我要沟通</t>
    <phoneticPr fontId="1" type="noConversion"/>
  </si>
  <si>
    <t>投递简历</t>
    <phoneticPr fontId="1" type="noConversion"/>
  </si>
  <si>
    <t>平台网站</t>
    <phoneticPr fontId="1" type="noConversion"/>
  </si>
  <si>
    <t>语言选择</t>
    <phoneticPr fontId="1" type="noConversion"/>
  </si>
  <si>
    <t>中文、日文，设置后Cookie记录</t>
    <phoneticPr fontId="1" type="noConversion"/>
  </si>
  <si>
    <t>页脚</t>
    <phoneticPr fontId="1" type="noConversion"/>
  </si>
  <si>
    <t>备案号等</t>
    <phoneticPr fontId="1" type="noConversion"/>
  </si>
  <si>
    <t>邮件、验证码、密码</t>
    <phoneticPr fontId="1" type="noConversion"/>
  </si>
  <si>
    <t>邮件、密码（待审核状态可登录，不能招聘）</t>
    <phoneticPr fontId="1" type="noConversion"/>
  </si>
  <si>
    <t>共通</t>
    <phoneticPr fontId="1" type="noConversion"/>
  </si>
  <si>
    <t>去掉设置和关于</t>
    <phoneticPr fontId="1" type="noConversion"/>
  </si>
  <si>
    <t>平台管理站</t>
    <phoneticPr fontId="1" type="noConversion"/>
  </si>
  <si>
    <t>可以定程度适配手机浏览器</t>
    <phoneticPr fontId="1" type="noConversion"/>
  </si>
  <si>
    <t>参考手机各模块功能，有不同的地方下方列出</t>
    <phoneticPr fontId="1" type="noConversion"/>
  </si>
  <si>
    <t>用户管理</t>
    <phoneticPr fontId="1" type="noConversion"/>
  </si>
  <si>
    <t>客服</t>
    <phoneticPr fontId="1" type="noConversion"/>
  </si>
  <si>
    <t>接三方</t>
    <phoneticPr fontId="1" type="noConversion"/>
  </si>
  <si>
    <t>客服</t>
    <phoneticPr fontId="1" type="noConversion"/>
  </si>
  <si>
    <t>企业管理</t>
    <phoneticPr fontId="1" type="noConversion"/>
  </si>
  <si>
    <t>企业拉黑用户</t>
    <phoneticPr fontId="1" type="noConversion"/>
  </si>
  <si>
    <t>平台拉黑用户</t>
    <phoneticPr fontId="1" type="noConversion"/>
  </si>
  <si>
    <t>敏感词过滤</t>
    <phoneticPr fontId="1" type="noConversion"/>
  </si>
  <si>
    <t>增删改查</t>
    <phoneticPr fontId="1" type="noConversion"/>
  </si>
  <si>
    <t>企业审核</t>
    <phoneticPr fontId="1" type="noConversion"/>
  </si>
  <si>
    <t>通过后方可招聘</t>
    <phoneticPr fontId="1" type="noConversion"/>
  </si>
  <si>
    <t>招聘信息管理</t>
    <phoneticPr fontId="1" type="noConversion"/>
  </si>
  <si>
    <t>客服管理</t>
    <phoneticPr fontId="1" type="noConversion"/>
  </si>
  <si>
    <t>查看留言</t>
    <phoneticPr fontId="1" type="noConversion"/>
  </si>
  <si>
    <t>回复</t>
    <phoneticPr fontId="1" type="noConversion"/>
  </si>
  <si>
    <t>系统管理</t>
    <phoneticPr fontId="1" type="noConversion"/>
  </si>
  <si>
    <t>轮播图管理</t>
    <phoneticPr fontId="1" type="noConversion"/>
  </si>
  <si>
    <t>首页企业列表管理</t>
    <phoneticPr fontId="1" type="noConversion"/>
  </si>
  <si>
    <t>用户收藏查看</t>
    <phoneticPr fontId="1" type="noConversion"/>
  </si>
  <si>
    <t>企业人才储备查看</t>
    <phoneticPr fontId="1" type="noConversion"/>
  </si>
  <si>
    <t>看板</t>
    <phoneticPr fontId="1" type="noConversion"/>
  </si>
  <si>
    <t>基于岗位，新建、查看投递、结束招聘</t>
    <phoneticPr fontId="1" type="noConversion"/>
  </si>
  <si>
    <t>汇总</t>
  </si>
  <si>
    <t>定位</t>
    <phoneticPr fontId="1" type="noConversion"/>
  </si>
  <si>
    <t>待讨论</t>
    <phoneticPr fontId="1" type="noConversion"/>
  </si>
  <si>
    <t>职位分类导航</t>
    <phoneticPr fontId="1" type="noConversion"/>
  </si>
  <si>
    <t>小时工和正社员</t>
    <phoneticPr fontId="1" type="noConversion"/>
  </si>
  <si>
    <t>批量导入</t>
    <phoneticPr fontId="1" type="noConversion"/>
  </si>
  <si>
    <t>批量导入</t>
    <phoneticPr fontId="1" type="noConversion"/>
  </si>
  <si>
    <t>招聘岗位数量（新、完了）</t>
    <phoneticPr fontId="1" type="noConversion"/>
  </si>
  <si>
    <t>注册用户数量（新注册和全体）</t>
    <phoneticPr fontId="1" type="noConversion"/>
  </si>
  <si>
    <t>企业注册数量（新注册和全体）</t>
    <phoneticPr fontId="1" type="noConversion"/>
  </si>
  <si>
    <t>统计数据</t>
    <phoneticPr fontId="1" type="noConversion"/>
  </si>
  <si>
    <t>（今日和日、周、月统计）</t>
    <phoneticPr fontId="1" type="noConversion"/>
  </si>
  <si>
    <t>职位相关统计</t>
  </si>
  <si>
    <t>每日每个职位访问数统计</t>
  </si>
  <si>
    <t>会员投递简历数</t>
  </si>
  <si>
    <t>商会查看简历数</t>
  </si>
  <si>
    <t>微信分享</t>
    <phoneticPr fontId="1" type="noConversion"/>
  </si>
  <si>
    <t>职位招聘分享</t>
    <phoneticPr fontId="1" type="noConversion"/>
  </si>
  <si>
    <t>企业详情分享</t>
    <phoneticPr fontId="1" type="noConversion"/>
  </si>
  <si>
    <t>其他</t>
    <phoneticPr fontId="1" type="noConversion"/>
  </si>
  <si>
    <t>三方聊天平台对接</t>
    <phoneticPr fontId="1" type="noConversion"/>
  </si>
  <si>
    <t>短信对接</t>
    <phoneticPr fontId="1" type="noConversion"/>
  </si>
  <si>
    <t>需要选型</t>
    <phoneticPr fontId="1" type="noConversion"/>
  </si>
  <si>
    <t>地区设置</t>
    <phoneticPr fontId="1" type="noConversion"/>
  </si>
  <si>
    <t>日本行政区</t>
    <phoneticPr fontId="1" type="noConversion"/>
  </si>
  <si>
    <t>平台管理</t>
  </si>
  <si>
    <t>平台管理</t>
    <phoneticPr fontId="1" type="noConversion"/>
  </si>
  <si>
    <t>平台网站</t>
    <phoneticPr fontId="1" type="noConversion"/>
  </si>
  <si>
    <t>后台接口开发</t>
    <phoneticPr fontId="1" type="noConversion"/>
  </si>
  <si>
    <t>（参考APP页面数）</t>
    <phoneticPr fontId="1" type="noConversion"/>
  </si>
  <si>
    <t>http接口，GET | POST协议， JSON数据格式</t>
    <phoneticPr fontId="1" type="noConversion"/>
  </si>
  <si>
    <t>待定</t>
    <phoneticPr fontId="1" type="noConversion"/>
  </si>
  <si>
    <t>接口开发</t>
    <phoneticPr fontId="1" type="noConversion"/>
  </si>
  <si>
    <t>待定</t>
    <phoneticPr fontId="1" type="noConversion"/>
  </si>
  <si>
    <t>其他</t>
    <phoneticPr fontId="1" type="noConversion"/>
  </si>
  <si>
    <t>基本信息、岗位信息</t>
    <phoneticPr fontId="1" type="noConversion"/>
  </si>
  <si>
    <t>岗位列表按时间给前端，不需要管理</t>
    <phoneticPr fontId="1" type="noConversion"/>
  </si>
  <si>
    <t>查询功能</t>
  </si>
  <si>
    <t>分析功能 （行为分析，行为记录，链路分析）</t>
  </si>
  <si>
    <t>推荐功能 （推送）</t>
  </si>
  <si>
    <t>微信小程序</t>
  </si>
  <si>
    <t>微信公众号</t>
  </si>
  <si>
    <t>微信分享</t>
  </si>
  <si>
    <t>运营</t>
  </si>
  <si>
    <t>每天数据备份</t>
  </si>
  <si>
    <t>后期维护</t>
  </si>
  <si>
    <t xml:space="preserve">用户登录 </t>
  </si>
  <si>
    <t>2、微信登录</t>
  </si>
  <si>
    <t>用户注册</t>
  </si>
  <si>
    <t>邮箱注册</t>
  </si>
  <si>
    <t>1、邮箱登录</t>
  </si>
  <si>
    <t>3、手机登录</t>
  </si>
  <si>
    <t>姓名</t>
  </si>
  <si>
    <t>性别</t>
  </si>
  <si>
    <t>生日</t>
  </si>
  <si>
    <t>手机号</t>
  </si>
  <si>
    <t>邮箱</t>
  </si>
  <si>
    <t>希望工作种类  （多选）</t>
  </si>
  <si>
    <t>用户基本信息填写</t>
  </si>
  <si>
    <t>用户创建简历</t>
  </si>
  <si>
    <t>基本信息如下</t>
  </si>
  <si>
    <t>* 是否需要添加， 添加以红色字体添加</t>
  </si>
  <si>
    <t>照片</t>
  </si>
  <si>
    <t>名前</t>
  </si>
  <si>
    <t>フリガナ</t>
  </si>
  <si>
    <t>生年月日</t>
  </si>
  <si>
    <t>电话号码</t>
  </si>
  <si>
    <t>微信</t>
  </si>
  <si>
    <t>邮件</t>
  </si>
  <si>
    <t>现住所</t>
  </si>
  <si>
    <t>都道府县</t>
  </si>
  <si>
    <t>区市町村</t>
  </si>
  <si>
    <t>详细地址</t>
  </si>
  <si>
    <t>最近车站</t>
  </si>
  <si>
    <t>所填简历信息</t>
  </si>
  <si>
    <t>搜索过滤条件</t>
  </si>
  <si>
    <t>企业注册</t>
  </si>
  <si>
    <t>企业登录</t>
  </si>
  <si>
    <t>企业职位发布</t>
  </si>
  <si>
    <t>企业查看投递的简历</t>
  </si>
  <si>
    <t>企业  --  人才搜索  （这个功能不要吧）</t>
  </si>
  <si>
    <t>企业列表</t>
  </si>
  <si>
    <t>企业信息查看</t>
  </si>
  <si>
    <t>企业详细信息查看</t>
  </si>
  <si>
    <t>职位查看</t>
  </si>
  <si>
    <t>用户职位搜索 及 投递</t>
  </si>
  <si>
    <t>职位列表</t>
  </si>
  <si>
    <t>简历投递</t>
  </si>
  <si>
    <t>查看各种数据</t>
  </si>
  <si>
    <t>用户访问数</t>
  </si>
  <si>
    <t>企业访问数</t>
  </si>
  <si>
    <t>天级别</t>
  </si>
  <si>
    <t>新规用户数</t>
  </si>
  <si>
    <t>新规企业数</t>
  </si>
  <si>
    <t>月级别</t>
  </si>
  <si>
    <t>批量导入用户数据</t>
  </si>
  <si>
    <t>批量导入企业数据</t>
  </si>
  <si>
    <t>导入数据</t>
  </si>
  <si>
    <t>用户管理</t>
  </si>
  <si>
    <t>删除用户</t>
  </si>
  <si>
    <t>修改用户信息</t>
  </si>
  <si>
    <t>企业管理</t>
  </si>
  <si>
    <t>删除企业</t>
  </si>
  <si>
    <t>修改企业信息</t>
  </si>
  <si>
    <t>职位管理</t>
  </si>
  <si>
    <t>录入职位</t>
  </si>
  <si>
    <t>修改职位</t>
  </si>
  <si>
    <t>查询职位</t>
  </si>
  <si>
    <t>删除职位</t>
  </si>
  <si>
    <t>在留資格</t>
  </si>
  <si>
    <t>来日年数</t>
  </si>
  <si>
    <t>配偶者</t>
  </si>
  <si>
    <t>扶養家族</t>
  </si>
  <si>
    <t>日本語レベル</t>
  </si>
  <si>
    <t>日本語能力試験</t>
  </si>
  <si>
    <t>最終学歴</t>
  </si>
  <si>
    <t>本籍地</t>
  </si>
  <si>
    <t>ステイタス</t>
  </si>
  <si>
    <t>学校名</t>
  </si>
  <si>
    <t>入学年度</t>
  </si>
  <si>
    <t>卒業年度</t>
  </si>
  <si>
    <t>学位取得</t>
  </si>
  <si>
    <t>専攻</t>
  </si>
  <si>
    <t>会社名</t>
  </si>
  <si>
    <t>所属部署</t>
  </si>
  <si>
    <t>仕事内容紹介</t>
  </si>
  <si>
    <t>入社日</t>
  </si>
  <si>
    <t>退社日</t>
  </si>
  <si>
    <t>志望動機</t>
  </si>
  <si>
    <t>免許・資格</t>
  </si>
  <si>
    <t>アピールポイント·選択記入（6/6）</t>
  </si>
  <si>
    <t>趣味・特技</t>
  </si>
  <si>
    <t>1、手机端必须有  （可能很多人没有电脑）</t>
  </si>
  <si>
    <t>2、PC端必须有</t>
  </si>
  <si>
    <t>企业端可以推迟</t>
  </si>
  <si>
    <t>浏览足迹</t>
  </si>
  <si>
    <t>我的投递历史</t>
  </si>
  <si>
    <t>1、微信登录</t>
  </si>
  <si>
    <t>2、邮箱注册</t>
  </si>
  <si>
    <t>3、手机注册</t>
  </si>
  <si>
    <t>用户信息填写</t>
  </si>
  <si>
    <t>1、基本信息</t>
  </si>
  <si>
    <t>2、简历创建</t>
  </si>
  <si>
    <t>2、用户名密码登录</t>
  </si>
  <si>
    <t>职位搜索</t>
  </si>
  <si>
    <t>企业搜索</t>
  </si>
  <si>
    <t>1、按照各种过滤条件进行职位搜索</t>
  </si>
  <si>
    <t>1、按照各种过滤条件进行企业搜索</t>
  </si>
  <si>
    <t>行业、地点、薪酬、日语要求</t>
  </si>
  <si>
    <t>行业、地点</t>
  </si>
  <si>
    <t>在职位信息页投递简历</t>
  </si>
  <si>
    <t>投递历史</t>
  </si>
  <si>
    <t>查看投递历史</t>
  </si>
  <si>
    <t>1、 苹果、安卓 APP</t>
  </si>
  <si>
    <t>2、PC 网页</t>
  </si>
  <si>
    <t>3、微信分享</t>
  </si>
  <si>
    <t>4、微信小程序</t>
  </si>
  <si>
    <t>会员特权（手机端）    消费税10%• 在ijob刊登招聘广告，保持前置1页• 每月客服微信号朋友圈推广25次• 东京招聘网公众号专题贴1次• 制作精美海报、炫酷动态广告链接• 会社logo展示在手机端首页名企推荐• 手机端Banner展示在首页滚动栏目• 会社照片最多可呈现15枚• 系统职位推荐• 30天安心保证</t>
  </si>
  <si>
    <t xml:space="preserve">企业登录 </t>
  </si>
  <si>
    <t>企业信息填写</t>
  </si>
  <si>
    <t>职位发布</t>
  </si>
  <si>
    <t>1、填写职位信息，发布</t>
  </si>
  <si>
    <t>求职者搜索</t>
  </si>
  <si>
    <t>1、按照过滤条件搜索求职者</t>
  </si>
  <si>
    <t>地点</t>
  </si>
  <si>
    <t>查看职位投递信息</t>
  </si>
  <si>
    <t>查看职位的投递简历</t>
  </si>
  <si>
    <t>2、作为一个中介平台，求职者和企业都和平台沟通，然后在对接</t>
  </si>
  <si>
    <t>1、作为一个自由平台，求职者和企业可以无缝对接沟通</t>
  </si>
  <si>
    <t>淘宝模式，ijob就是这种模式</t>
  </si>
  <si>
    <t>京东模式、房产中介的模式</t>
  </si>
  <si>
    <t>靠广告和对企业收费</t>
  </si>
  <si>
    <t>靠对接两方面的需求</t>
  </si>
  <si>
    <t>求职者和企业信息不对称来盈利</t>
  </si>
  <si>
    <t>我的投递</t>
  </si>
  <si>
    <t>我的隐私</t>
  </si>
  <si>
    <t>产品定位</t>
  </si>
  <si>
    <t>用户角度</t>
  </si>
  <si>
    <t>首先，产品定义为一个平台，一个中介平台</t>
  </si>
  <si>
    <t>2、</t>
  </si>
  <si>
    <t>1、平台不需要有企业的账户，都是由平台运维人员来发布和管理企业信息及企业职位信息</t>
  </si>
  <si>
    <t>公司认证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</si>
</sst>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>
    <font>
      <sz val="11"/>
      <color theme="1"/>
      <name val="Calibri"/>
      <family val="2"/>
      <scheme val="minor"/>
    </font>
    <font>
      <sz val="9"/>
      <name val="Calibri"/>
      <family val="3"/>
      <charset val="134"/>
      <scheme val="minor"/>
    </font>
    <font>
      <sz val="11"/>
      <color theme="1"/>
      <name val="微软雅黑"/>
      <family val="2"/>
      <charset val="134"/>
    </font>
    <font>
      <sz val="11"/>
      <name val="微软雅黑"/>
      <family val="2"/>
      <charset val="134"/>
    </font>
    <font>
      <sz val="11"/>
      <color rgb="FFFF0000"/>
      <name val="微软雅黑"/>
      <family val="2"/>
      <charset val="134"/>
    </font>
    <font>
      <b/>
      <sz val="14"/>
      <color theme="1"/>
      <name val="宋体"/>
    </font>
    <font>
      <sz val="11"/>
      <color theme="1"/>
      <name val="宋体"/>
    </font>
    <font>
      <b/>
      <sz val="11"/>
      <color theme="1"/>
      <name val="宋体"/>
    </font>
    <font>
      <b/>
      <sz val="11"/>
      <color rgb="FFFF0000"/>
      <name val="宋体"/>
    </font>
    <font>
      <b/>
      <sz val="14"/>
      <color rgb="FFFF0000"/>
      <name val="宋体"/>
    </font>
    <font>
      <sz val="10"/>
      <color rgb="FF333333"/>
      <name val="微软雅黑"/>
      <family val="2"/>
    </font>
    <font>
      <b/>
      <sz val="12"/>
      <color rgb="FF000000"/>
      <name val="微软雅黑"/>
      <family val="2"/>
    </font>
    <font>
      <b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47">
    <xf numFmtId="0" fontId="0" fillId="0" borderId="0" xfId="0"/>
    <xf numFmtId="0" fontId="2" fillId="0" borderId="0" xfId="0" applyFont="1"/>
    <xf numFmtId="0" fontId="3" fillId="2" borderId="2" xfId="0" applyFont="1" applyFill="1" applyBorder="1"/>
    <xf numFmtId="0" fontId="3" fillId="2" borderId="3" xfId="0" applyFont="1" applyFill="1" applyBorder="1"/>
    <xf numFmtId="0" fontId="3" fillId="2" borderId="4" xfId="0" applyFont="1" applyFill="1" applyBorder="1"/>
    <xf numFmtId="0" fontId="3" fillId="2" borderId="0" xfId="0" applyFont="1" applyFill="1"/>
    <xf numFmtId="0" fontId="3" fillId="2" borderId="5" xfId="0" applyFont="1" applyFill="1" applyBorder="1"/>
    <xf numFmtId="0" fontId="3" fillId="2" borderId="1" xfId="0" applyFont="1" applyFill="1" applyBorder="1"/>
    <xf numFmtId="0" fontId="3" fillId="2" borderId="6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3" fillId="3" borderId="1" xfId="0" applyFont="1" applyFill="1" applyBorder="1"/>
    <xf numFmtId="0" fontId="3" fillId="3" borderId="6" xfId="0" applyFont="1" applyFill="1" applyBorder="1"/>
    <xf numFmtId="0" fontId="4" fillId="2" borderId="1" xfId="0" applyFont="1" applyFill="1" applyBorder="1"/>
    <xf numFmtId="0" fontId="4" fillId="2" borderId="6" xfId="0" applyFont="1" applyFill="1" applyBorder="1"/>
    <xf numFmtId="0" fontId="4" fillId="4" borderId="1" xfId="0" applyFont="1" applyFill="1" applyBorder="1"/>
    <xf numFmtId="0" fontId="4" fillId="4" borderId="6" xfId="0" applyFont="1" applyFill="1" applyBorder="1"/>
    <xf numFmtId="0" fontId="3" fillId="2" borderId="0" xfId="0" applyFont="1" applyFill="1"/>
    <xf numFmtId="0" fontId="3" fillId="2" borderId="5" xfId="0" applyFont="1" applyFill="1" applyBorder="1"/>
    <xf numFmtId="0" fontId="3" fillId="2" borderId="1" xfId="0" applyFont="1" applyFill="1" applyBorder="1"/>
    <xf numFmtId="0" fontId="3" fillId="2" borderId="7" xfId="0" applyFont="1" applyFill="1" applyBorder="1"/>
    <xf numFmtId="0" fontId="3" fillId="2" borderId="8" xfId="0" applyFont="1" applyFill="1" applyBorder="1"/>
    <xf numFmtId="0" fontId="3" fillId="2" borderId="9" xfId="0" applyFont="1" applyFill="1" applyBorder="1"/>
    <xf numFmtId="0" fontId="4" fillId="3" borderId="1" xfId="0" applyFont="1" applyFill="1" applyBorder="1"/>
    <xf numFmtId="0" fontId="5" fillId="2" borderId="0" xfId="0" applyFont="1" applyFill="1"/>
    <xf numFmtId="0" fontId="6" fillId="2" borderId="0" xfId="0" applyFont="1" applyFill="1"/>
    <xf numFmtId="0" fontId="7" fillId="2" borderId="0" xfId="0" applyFont="1" applyFill="1"/>
    <xf numFmtId="0" fontId="8" fillId="2" borderId="0" xfId="0" applyFont="1" applyFill="1"/>
    <xf numFmtId="0" fontId="9" fillId="2" borderId="0" xfId="0" applyFont="1" applyFill="1"/>
    <xf numFmtId="0" fontId="10" fillId="0" borderId="0" xfId="0" applyFont="1"/>
    <xf numFmtId="0" fontId="10" fillId="0" borderId="0" xfId="0" applyFont="1" applyAlignment="1">
      <alignment vertical="center" wrapText="1"/>
    </xf>
    <xf numFmtId="0" fontId="11" fillId="0" borderId="0" xfId="0" applyFont="1"/>
    <xf numFmtId="0" fontId="0" fillId="2" borderId="0" xfId="0" applyFill="1"/>
    <xf numFmtId="0" fontId="5" fillId="2" borderId="10" xfId="0" applyFont="1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2" borderId="0" xfId="0" applyFill="1" applyBorder="1"/>
    <xf numFmtId="0" fontId="0" fillId="2" borderId="14" xfId="0" applyFill="1" applyBorder="1"/>
    <xf numFmtId="0" fontId="5" fillId="2" borderId="13" xfId="0" applyFont="1" applyFill="1" applyBorder="1"/>
    <xf numFmtId="0" fontId="0" fillId="2" borderId="15" xfId="0" applyFill="1" applyBorder="1"/>
    <xf numFmtId="0" fontId="0" fillId="2" borderId="16" xfId="0" applyFill="1" applyBorder="1"/>
    <xf numFmtId="0" fontId="0" fillId="2" borderId="17" xfId="0" applyFill="1" applyBorder="1"/>
    <xf numFmtId="0" fontId="5" fillId="4" borderId="13" xfId="0" applyFont="1" applyFill="1" applyBorder="1"/>
    <xf numFmtId="0" fontId="0" fillId="4" borderId="0" xfId="0" applyFill="1"/>
    <xf numFmtId="0" fontId="12" fillId="2" borderId="0" xfId="0" applyFont="1" applyFill="1"/>
  </cellXfs>
  <cellStyles count="1">
    <cellStyle name="常规" xfId="0" builtinId="0"/>
  </cellStyles>
  <dxfs count="17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/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/>
        <right style="thin">
          <color indexed="64"/>
        </right>
        <top style="thin">
          <color indexed="6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</dxf>
    <dxf>
      <border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solid">
          <fgColor indexed="64"/>
          <bgColor theme="0"/>
        </patternFill>
      </fill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11" Type="http://schemas.openxmlformats.org/officeDocument/2006/relationships/image" Target="../media/image15.png"/><Relationship Id="rId5" Type="http://schemas.openxmlformats.org/officeDocument/2006/relationships/image" Target="../media/image9.png"/><Relationship Id="rId10" Type="http://schemas.openxmlformats.org/officeDocument/2006/relationships/image" Target="../media/image14.png"/><Relationship Id="rId4" Type="http://schemas.openxmlformats.org/officeDocument/2006/relationships/image" Target="../media/image8.png"/><Relationship Id="rId9" Type="http://schemas.openxmlformats.org/officeDocument/2006/relationships/image" Target="../media/image1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1</xdr:rowOff>
    </xdr:from>
    <xdr:to>
      <xdr:col>42</xdr:col>
      <xdr:colOff>245814</xdr:colOff>
      <xdr:row>97</xdr:row>
      <xdr:rowOff>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175" y="180976"/>
          <a:ext cx="10789989" cy="17373599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</xdr:row>
      <xdr:rowOff>0</xdr:rowOff>
    </xdr:from>
    <xdr:to>
      <xdr:col>82</xdr:col>
      <xdr:colOff>132176</xdr:colOff>
      <xdr:row>40</xdr:row>
      <xdr:rowOff>141975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30050" y="180975"/>
          <a:ext cx="9390476" cy="7200000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44</xdr:row>
      <xdr:rowOff>0</xdr:rowOff>
    </xdr:from>
    <xdr:to>
      <xdr:col>73</xdr:col>
      <xdr:colOff>237227</xdr:colOff>
      <xdr:row>83</xdr:row>
      <xdr:rowOff>141975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30050" y="7962900"/>
          <a:ext cx="7180952" cy="72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101</xdr:row>
      <xdr:rowOff>34636</xdr:rowOff>
    </xdr:from>
    <xdr:to>
      <xdr:col>42</xdr:col>
      <xdr:colOff>245337</xdr:colOff>
      <xdr:row>163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9774" y="17526000"/>
          <a:ext cx="10896018" cy="1070263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381124" cy="9968737"/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381124" cy="9968737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121023</xdr:rowOff>
    </xdr:from>
    <xdr:ext cx="6381124" cy="9278455"/>
    <xdr:pic>
      <xdr:nvPicPr>
        <xdr:cNvPr id="3" name="图片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6925"/>
        <a:stretch/>
      </xdr:blipFill>
      <xdr:spPr>
        <a:xfrm>
          <a:off x="0" y="8884023"/>
          <a:ext cx="6381124" cy="927845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86</xdr:row>
      <xdr:rowOff>174813</xdr:rowOff>
    </xdr:from>
    <xdr:ext cx="6381124" cy="11591349"/>
    <xdr:pic>
      <xdr:nvPicPr>
        <xdr:cNvPr id="4" name="图片 3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6565" b="-22841"/>
        <a:stretch/>
      </xdr:blipFill>
      <xdr:spPr>
        <a:xfrm>
          <a:off x="0" y="16557813"/>
          <a:ext cx="6381124" cy="1159134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124</xdr:row>
      <xdr:rowOff>134470</xdr:rowOff>
    </xdr:from>
    <xdr:ext cx="6381124" cy="8606102"/>
    <xdr:pic>
      <xdr:nvPicPr>
        <xdr:cNvPr id="5" name="图片 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13669"/>
        <a:stretch/>
      </xdr:blipFill>
      <xdr:spPr>
        <a:xfrm>
          <a:off x="0" y="23756470"/>
          <a:ext cx="6381124" cy="8606102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166</xdr:row>
      <xdr:rowOff>17930</xdr:rowOff>
    </xdr:from>
    <xdr:ext cx="6381124" cy="8507490"/>
    <xdr:pic>
      <xdr:nvPicPr>
        <xdr:cNvPr id="6" name="图片 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14658"/>
        <a:stretch/>
      </xdr:blipFill>
      <xdr:spPr>
        <a:xfrm>
          <a:off x="0" y="31640930"/>
          <a:ext cx="6381124" cy="850749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184</xdr:row>
      <xdr:rowOff>53340</xdr:rowOff>
    </xdr:from>
    <xdr:ext cx="6381124" cy="7382419"/>
    <xdr:pic>
      <xdr:nvPicPr>
        <xdr:cNvPr id="7" name="图片 6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25935"/>
        <a:stretch/>
      </xdr:blipFill>
      <xdr:spPr>
        <a:xfrm>
          <a:off x="0" y="35105340"/>
          <a:ext cx="6381124" cy="7382419"/>
        </a:xfrm>
        <a:prstGeom prst="rect">
          <a:avLst/>
        </a:prstGeom>
      </xdr:spPr>
    </xdr:pic>
    <xdr:clientData/>
  </xdr:oneCellAnchor>
  <xdr:twoCellAnchor editAs="oneCell">
    <xdr:from>
      <xdr:col>17</xdr:col>
      <xdr:colOff>266700</xdr:colOff>
      <xdr:row>0</xdr:row>
      <xdr:rowOff>0</xdr:rowOff>
    </xdr:from>
    <xdr:to>
      <xdr:col>41</xdr:col>
      <xdr:colOff>267968</xdr:colOff>
      <xdr:row>44</xdr:row>
      <xdr:rowOff>26080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29900" y="0"/>
          <a:ext cx="14631668" cy="7849280"/>
        </a:xfrm>
        <a:prstGeom prst="rect">
          <a:avLst/>
        </a:prstGeom>
      </xdr:spPr>
    </xdr:pic>
    <xdr:clientData/>
  </xdr:twoCellAnchor>
  <xdr:twoCellAnchor editAs="oneCell">
    <xdr:from>
      <xdr:col>17</xdr:col>
      <xdr:colOff>228600</xdr:colOff>
      <xdr:row>43</xdr:row>
      <xdr:rowOff>38100</xdr:rowOff>
    </xdr:from>
    <xdr:to>
      <xdr:col>41</xdr:col>
      <xdr:colOff>229868</xdr:colOff>
      <xdr:row>87</xdr:row>
      <xdr:rowOff>64180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91800" y="7683500"/>
          <a:ext cx="14631668" cy="7849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259</xdr:row>
      <xdr:rowOff>0</xdr:rowOff>
    </xdr:from>
    <xdr:to>
      <xdr:col>16</xdr:col>
      <xdr:colOff>176120</xdr:colOff>
      <xdr:row>301</xdr:row>
      <xdr:rowOff>15888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6050200"/>
          <a:ext cx="9929720" cy="74834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302</xdr:row>
      <xdr:rowOff>0</xdr:rowOff>
    </xdr:from>
    <xdr:to>
      <xdr:col>16</xdr:col>
      <xdr:colOff>176120</xdr:colOff>
      <xdr:row>344</xdr:row>
      <xdr:rowOff>15888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53695600"/>
          <a:ext cx="9929720" cy="74834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344</xdr:row>
      <xdr:rowOff>0</xdr:rowOff>
    </xdr:from>
    <xdr:to>
      <xdr:col>16</xdr:col>
      <xdr:colOff>176120</xdr:colOff>
      <xdr:row>386</xdr:row>
      <xdr:rowOff>15888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1163200"/>
          <a:ext cx="9929720" cy="748348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426720</xdr:colOff>
      <xdr:row>29</xdr:row>
      <xdr:rowOff>0</xdr:rowOff>
    </xdr:from>
    <xdr:to>
      <xdr:col>5</xdr:col>
      <xdr:colOff>274518</xdr:colOff>
      <xdr:row>51</xdr:row>
      <xdr:rowOff>43024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6320" y="5562600"/>
          <a:ext cx="2286198" cy="4066384"/>
        </a:xfrm>
        <a:prstGeom prst="rect">
          <a:avLst/>
        </a:prstGeom>
      </xdr:spPr>
    </xdr:pic>
    <xdr:clientData/>
  </xdr:twoCellAnchor>
  <xdr:twoCellAnchor editAs="oneCell">
    <xdr:from>
      <xdr:col>14</xdr:col>
      <xdr:colOff>502920</xdr:colOff>
      <xdr:row>28</xdr:row>
      <xdr:rowOff>91440</xdr:rowOff>
    </xdr:from>
    <xdr:to>
      <xdr:col>18</xdr:col>
      <xdr:colOff>350718</xdr:colOff>
      <xdr:row>50</xdr:row>
      <xdr:rowOff>134464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646920" y="5471160"/>
          <a:ext cx="2286198" cy="4066384"/>
        </a:xfrm>
        <a:prstGeom prst="rect">
          <a:avLst/>
        </a:prstGeom>
      </xdr:spPr>
    </xdr:pic>
    <xdr:clientData/>
  </xdr:twoCellAnchor>
  <xdr:twoCellAnchor editAs="oneCell">
    <xdr:from>
      <xdr:col>8</xdr:col>
      <xdr:colOff>228600</xdr:colOff>
      <xdr:row>28</xdr:row>
      <xdr:rowOff>68580</xdr:rowOff>
    </xdr:from>
    <xdr:to>
      <xdr:col>12</xdr:col>
      <xdr:colOff>76398</xdr:colOff>
      <xdr:row>50</xdr:row>
      <xdr:rowOff>111604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0" y="5448300"/>
          <a:ext cx="2286198" cy="4066384"/>
        </a:xfrm>
        <a:prstGeom prst="rect">
          <a:avLst/>
        </a:prstGeom>
      </xdr:spPr>
    </xdr:pic>
    <xdr:clientData/>
  </xdr:twoCellAnchor>
  <xdr:twoCellAnchor>
    <xdr:from>
      <xdr:col>9</xdr:col>
      <xdr:colOff>358140</xdr:colOff>
      <xdr:row>45</xdr:row>
      <xdr:rowOff>45720</xdr:rowOff>
    </xdr:from>
    <xdr:to>
      <xdr:col>11</xdr:col>
      <xdr:colOff>365760</xdr:colOff>
      <xdr:row>50</xdr:row>
      <xdr:rowOff>114300</xdr:rowOff>
    </xdr:to>
    <xdr:sp macro="" textlink="">
      <xdr:nvSpPr>
        <xdr:cNvPr id="4" name="椭圆 3"/>
        <xdr:cNvSpPr/>
      </xdr:nvSpPr>
      <xdr:spPr>
        <a:xfrm>
          <a:off x="6454140" y="8534400"/>
          <a:ext cx="1226820" cy="98298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304800</xdr:colOff>
      <xdr:row>32</xdr:row>
      <xdr:rowOff>45720</xdr:rowOff>
    </xdr:from>
    <xdr:to>
      <xdr:col>3</xdr:col>
      <xdr:colOff>312420</xdr:colOff>
      <xdr:row>39</xdr:row>
      <xdr:rowOff>22860</xdr:rowOff>
    </xdr:to>
    <xdr:sp macro="" textlink="">
      <xdr:nvSpPr>
        <xdr:cNvPr id="5" name="椭圆 4"/>
        <xdr:cNvSpPr/>
      </xdr:nvSpPr>
      <xdr:spPr>
        <a:xfrm>
          <a:off x="914400" y="6156960"/>
          <a:ext cx="1226820" cy="12573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0</xdr:colOff>
      <xdr:row>3</xdr:row>
      <xdr:rowOff>0</xdr:rowOff>
    </xdr:from>
    <xdr:to>
      <xdr:col>5</xdr:col>
      <xdr:colOff>457398</xdr:colOff>
      <xdr:row>25</xdr:row>
      <xdr:rowOff>43024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586740"/>
          <a:ext cx="2286198" cy="40663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4</xdr:col>
      <xdr:colOff>457398</xdr:colOff>
      <xdr:row>78</xdr:row>
      <xdr:rowOff>43024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0538460"/>
          <a:ext cx="2286198" cy="40663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4</xdr:col>
      <xdr:colOff>457398</xdr:colOff>
      <xdr:row>100</xdr:row>
      <xdr:rowOff>195424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4965680"/>
          <a:ext cx="2286198" cy="4066384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571500</xdr:colOff>
      <xdr:row>81</xdr:row>
      <xdr:rowOff>15240</xdr:rowOff>
    </xdr:from>
    <xdr:to>
      <xdr:col>8</xdr:col>
      <xdr:colOff>419298</xdr:colOff>
      <xdr:row>101</xdr:row>
      <xdr:rowOff>12544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09900" y="14980920"/>
          <a:ext cx="2286198" cy="406638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81</xdr:row>
      <xdr:rowOff>0</xdr:rowOff>
    </xdr:from>
    <xdr:to>
      <xdr:col>27</xdr:col>
      <xdr:colOff>526460</xdr:colOff>
      <xdr:row>119</xdr:row>
      <xdr:rowOff>84468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44000" y="14965680"/>
          <a:ext cx="7841660" cy="748348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81</xdr:row>
      <xdr:rowOff>1</xdr:rowOff>
    </xdr:from>
    <xdr:to>
      <xdr:col>37</xdr:col>
      <xdr:colOff>88664</xdr:colOff>
      <xdr:row>95</xdr:row>
      <xdr:rowOff>67316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507200" y="14965681"/>
          <a:ext cx="3136664" cy="2993395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83</xdr:row>
      <xdr:rowOff>0</xdr:rowOff>
    </xdr:from>
    <xdr:to>
      <xdr:col>48</xdr:col>
      <xdr:colOff>304800</xdr:colOff>
      <xdr:row>107</xdr:row>
      <xdr:rowOff>174808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84000" y="15346680"/>
          <a:ext cx="5181600" cy="4944928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81</xdr:row>
      <xdr:rowOff>0</xdr:rowOff>
    </xdr:from>
    <xdr:to>
      <xdr:col>65</xdr:col>
      <xdr:colOff>249381</xdr:colOff>
      <xdr:row>105</xdr:row>
      <xdr:rowOff>91440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4747200" y="14965680"/>
          <a:ext cx="5126181" cy="4892040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81</xdr:row>
      <xdr:rowOff>1</xdr:rowOff>
    </xdr:from>
    <xdr:to>
      <xdr:col>73</xdr:col>
      <xdr:colOff>88664</xdr:colOff>
      <xdr:row>95</xdr:row>
      <xdr:rowOff>67316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452800" y="14965681"/>
          <a:ext cx="3136664" cy="29933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157</xdr:row>
      <xdr:rowOff>0</xdr:rowOff>
    </xdr:from>
    <xdr:to>
      <xdr:col>15</xdr:col>
      <xdr:colOff>343722</xdr:colOff>
      <xdr:row>197</xdr:row>
      <xdr:rowOff>99703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9375100"/>
          <a:ext cx="9487722" cy="741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202</xdr:row>
      <xdr:rowOff>7620</xdr:rowOff>
    </xdr:from>
    <xdr:to>
      <xdr:col>15</xdr:col>
      <xdr:colOff>343722</xdr:colOff>
      <xdr:row>242</xdr:row>
      <xdr:rowOff>107323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7612320"/>
          <a:ext cx="9487722" cy="74149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35</xdr:row>
      <xdr:rowOff>0</xdr:rowOff>
    </xdr:from>
    <xdr:to>
      <xdr:col>19</xdr:col>
      <xdr:colOff>443002</xdr:colOff>
      <xdr:row>74</xdr:row>
      <xdr:rowOff>15859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629400"/>
          <a:ext cx="12025402" cy="71481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24</xdr:col>
      <xdr:colOff>1268</xdr:colOff>
      <xdr:row>125</xdr:row>
      <xdr:rowOff>76880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5621000"/>
          <a:ext cx="14631668" cy="7849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24</xdr:col>
      <xdr:colOff>1268</xdr:colOff>
      <xdr:row>168</xdr:row>
      <xdr:rowOff>76880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578457"/>
          <a:ext cx="14631668" cy="7849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169</xdr:row>
      <xdr:rowOff>0</xdr:rowOff>
    </xdr:from>
    <xdr:to>
      <xdr:col>24</xdr:col>
      <xdr:colOff>1268</xdr:colOff>
      <xdr:row>211</xdr:row>
      <xdr:rowOff>76880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1535914"/>
          <a:ext cx="14631668" cy="7849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213</xdr:row>
      <xdr:rowOff>0</xdr:rowOff>
    </xdr:from>
    <xdr:to>
      <xdr:col>24</xdr:col>
      <xdr:colOff>1268</xdr:colOff>
      <xdr:row>255</xdr:row>
      <xdr:rowOff>76880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9678429"/>
          <a:ext cx="14631668" cy="78492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1268</xdr:colOff>
      <xdr:row>42</xdr:row>
      <xdr:rowOff>168320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4631668" cy="7849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160020</xdr:rowOff>
    </xdr:from>
    <xdr:to>
      <xdr:col>24</xdr:col>
      <xdr:colOff>1268</xdr:colOff>
      <xdr:row>78</xdr:row>
      <xdr:rowOff>145460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60820"/>
          <a:ext cx="14631668" cy="78492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24</xdr:col>
      <xdr:colOff>1268</xdr:colOff>
      <xdr:row>128</xdr:row>
      <xdr:rowOff>168320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727680"/>
          <a:ext cx="14631668" cy="784928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1" name="表1" displayName="表1" ref="A1:F86" totalsRowCount="1" headerRowDxfId="16" dataDxfId="14" headerRowBorderDxfId="15" tableBorderDxfId="13" totalsRowBorderDxfId="12">
  <autoFilter ref="A1:F85"/>
  <tableColumns count="6">
    <tableColumn id="1" name="#" totalsRowLabel="汇总" dataDxfId="11" totalsRowDxfId="10"/>
    <tableColumn id="2" name="工程" totalsRowFunction="count" dataDxfId="9" totalsRowDxfId="8"/>
    <tableColumn id="3" name="模块" totalsRowFunction="count" dataDxfId="7" totalsRowDxfId="6"/>
    <tableColumn id="6" name="对象" totalsRowFunction="count" dataDxfId="5" totalsRowDxfId="4"/>
    <tableColumn id="4" name="功能" totalsRowFunction="count" dataDxfId="3" totalsRowDxfId="2"/>
    <tableColumn id="5" name="备注" totalsRowFunction="count" dataDxfId="1" totalsRowDxfId="0"/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86"/>
  <sheetViews>
    <sheetView workbookViewId="0">
      <selection activeCell="A2" sqref="A2"/>
    </sheetView>
  </sheetViews>
  <sheetFormatPr defaultColWidth="9" defaultRowHeight="15.6"/>
  <cols>
    <col min="1" max="1" width="6.109375" style="5" bestFit="1" customWidth="1"/>
    <col min="2" max="2" width="23.33203125" style="5" customWidth="1"/>
    <col min="3" max="3" width="24.77734375" style="5" customWidth="1"/>
    <col min="4" max="4" width="12.44140625" style="5" customWidth="1"/>
    <col min="5" max="5" width="23.109375" style="5" customWidth="1"/>
    <col min="6" max="6" width="56.21875" style="5" customWidth="1"/>
    <col min="7" max="16384" width="9" style="5"/>
  </cols>
  <sheetData>
    <row r="1" spans="1:6">
      <c r="A1" s="2" t="s">
        <v>4</v>
      </c>
      <c r="B1" s="3" t="s">
        <v>0</v>
      </c>
      <c r="C1" s="3" t="s">
        <v>1</v>
      </c>
      <c r="D1" s="3" t="s">
        <v>17</v>
      </c>
      <c r="E1" s="3" t="s">
        <v>2</v>
      </c>
      <c r="F1" s="4" t="s">
        <v>3</v>
      </c>
    </row>
    <row r="2" spans="1:6">
      <c r="A2" s="6">
        <v>1</v>
      </c>
      <c r="B2" s="7" t="s">
        <v>5</v>
      </c>
      <c r="C2" s="7" t="s">
        <v>6</v>
      </c>
      <c r="D2" s="7" t="s">
        <v>18</v>
      </c>
      <c r="E2" s="7" t="s">
        <v>35</v>
      </c>
      <c r="F2" s="8" t="s">
        <v>36</v>
      </c>
    </row>
    <row r="3" spans="1:6">
      <c r="A3" s="19">
        <v>2</v>
      </c>
      <c r="B3" s="7"/>
      <c r="C3" s="7"/>
      <c r="D3" s="20" t="s">
        <v>18</v>
      </c>
      <c r="E3" s="7" t="s">
        <v>7</v>
      </c>
      <c r="F3" s="8"/>
    </row>
    <row r="4" spans="1:6">
      <c r="A4" s="19">
        <v>3</v>
      </c>
      <c r="B4" s="7"/>
      <c r="C4" s="7"/>
      <c r="D4" s="20" t="s">
        <v>18</v>
      </c>
      <c r="E4" s="7" t="s">
        <v>23</v>
      </c>
      <c r="F4" s="8" t="s">
        <v>24</v>
      </c>
    </row>
    <row r="5" spans="1:6">
      <c r="A5" s="19">
        <v>4</v>
      </c>
      <c r="B5" s="7"/>
      <c r="C5" s="7"/>
      <c r="D5" s="20" t="s">
        <v>18</v>
      </c>
      <c r="E5" s="16" t="s">
        <v>115</v>
      </c>
      <c r="F5" s="17" t="s">
        <v>116</v>
      </c>
    </row>
    <row r="6" spans="1:6">
      <c r="A6" s="19">
        <v>5</v>
      </c>
      <c r="B6" s="7"/>
      <c r="C6" s="7"/>
      <c r="D6" s="20" t="s">
        <v>18</v>
      </c>
      <c r="E6" s="14" t="s">
        <v>117</v>
      </c>
      <c r="F6" s="15" t="s">
        <v>118</v>
      </c>
    </row>
    <row r="7" spans="1:6">
      <c r="A7" s="19">
        <v>6</v>
      </c>
      <c r="B7" s="7"/>
      <c r="C7" s="7"/>
      <c r="D7" s="20" t="s">
        <v>18</v>
      </c>
      <c r="E7" s="7" t="s">
        <v>9</v>
      </c>
      <c r="F7" s="8" t="s">
        <v>59</v>
      </c>
    </row>
    <row r="8" spans="1:6">
      <c r="A8" s="19">
        <v>7</v>
      </c>
      <c r="B8" s="7"/>
      <c r="C8" s="7"/>
      <c r="D8" s="20" t="s">
        <v>18</v>
      </c>
      <c r="E8" s="7" t="s">
        <v>8</v>
      </c>
      <c r="F8" s="8" t="s">
        <v>58</v>
      </c>
    </row>
    <row r="9" spans="1:6">
      <c r="A9" s="19">
        <v>8</v>
      </c>
      <c r="B9" s="7"/>
      <c r="C9" s="7" t="s">
        <v>16</v>
      </c>
      <c r="D9" s="7" t="s">
        <v>15</v>
      </c>
      <c r="E9" s="7" t="s">
        <v>11</v>
      </c>
      <c r="F9" s="8" t="s">
        <v>13</v>
      </c>
    </row>
    <row r="10" spans="1:6">
      <c r="A10" s="19">
        <v>9</v>
      </c>
      <c r="B10" s="7"/>
      <c r="C10" s="7"/>
      <c r="D10" s="20" t="s">
        <v>15</v>
      </c>
      <c r="E10" s="7" t="s">
        <v>10</v>
      </c>
      <c r="F10" s="8"/>
    </row>
    <row r="11" spans="1:6">
      <c r="A11" s="19">
        <v>10</v>
      </c>
      <c r="B11" s="7"/>
      <c r="C11" s="7"/>
      <c r="D11" s="20" t="s">
        <v>15</v>
      </c>
      <c r="E11" s="7" t="s">
        <v>12</v>
      </c>
      <c r="F11" s="8" t="s">
        <v>14</v>
      </c>
    </row>
    <row r="12" spans="1:6">
      <c r="A12" s="19">
        <v>11</v>
      </c>
      <c r="B12" s="7"/>
      <c r="C12" s="7"/>
      <c r="D12" s="7" t="s">
        <v>19</v>
      </c>
      <c r="E12" s="7" t="s">
        <v>20</v>
      </c>
      <c r="F12" s="8" t="s">
        <v>85</v>
      </c>
    </row>
    <row r="13" spans="1:6">
      <c r="A13" s="19">
        <v>12</v>
      </c>
      <c r="B13" s="7"/>
      <c r="C13" s="7"/>
      <c r="D13" s="20" t="s">
        <v>19</v>
      </c>
      <c r="E13" s="7" t="s">
        <v>21</v>
      </c>
      <c r="F13" s="8" t="s">
        <v>86</v>
      </c>
    </row>
    <row r="14" spans="1:6">
      <c r="A14" s="19">
        <v>13</v>
      </c>
      <c r="B14" s="7"/>
      <c r="C14" s="7" t="s">
        <v>22</v>
      </c>
      <c r="D14" s="7" t="s">
        <v>25</v>
      </c>
      <c r="E14" s="7" t="s">
        <v>45</v>
      </c>
      <c r="F14" s="8"/>
    </row>
    <row r="15" spans="1:6">
      <c r="A15" s="19">
        <v>14</v>
      </c>
      <c r="B15" s="7"/>
      <c r="C15" s="7"/>
      <c r="D15" s="20" t="s">
        <v>25</v>
      </c>
      <c r="E15" s="7" t="s">
        <v>46</v>
      </c>
      <c r="F15" s="8"/>
    </row>
    <row r="16" spans="1:6">
      <c r="A16" s="19">
        <v>15</v>
      </c>
      <c r="B16" s="7"/>
      <c r="C16" s="7"/>
      <c r="D16" s="7" t="s">
        <v>47</v>
      </c>
      <c r="E16" s="7" t="s">
        <v>48</v>
      </c>
      <c r="F16" s="8"/>
    </row>
    <row r="17" spans="1:6">
      <c r="A17" s="19">
        <v>16</v>
      </c>
      <c r="B17" s="7"/>
      <c r="C17" s="7"/>
      <c r="D17" s="20" t="s">
        <v>47</v>
      </c>
      <c r="E17" s="7" t="s">
        <v>49</v>
      </c>
      <c r="F17" s="8" t="s">
        <v>51</v>
      </c>
    </row>
    <row r="18" spans="1:6">
      <c r="A18" s="19">
        <v>17</v>
      </c>
      <c r="B18" s="7"/>
      <c r="C18" s="7"/>
      <c r="D18" s="20" t="s">
        <v>47</v>
      </c>
      <c r="E18" s="7" t="s">
        <v>50</v>
      </c>
      <c r="F18" s="8"/>
    </row>
    <row r="19" spans="1:6">
      <c r="A19" s="19">
        <v>18</v>
      </c>
      <c r="B19" s="7"/>
      <c r="C19" s="7"/>
      <c r="D19" s="7" t="s">
        <v>75</v>
      </c>
      <c r="E19" s="7" t="s">
        <v>76</v>
      </c>
      <c r="F19" s="8" t="s">
        <v>77</v>
      </c>
    </row>
    <row r="20" spans="1:6">
      <c r="A20" s="19">
        <v>19</v>
      </c>
      <c r="B20" s="7"/>
      <c r="C20" s="7" t="s">
        <v>53</v>
      </c>
      <c r="D20" s="7" t="s">
        <v>52</v>
      </c>
      <c r="E20" s="7" t="s">
        <v>64</v>
      </c>
      <c r="F20" s="8" t="s">
        <v>65</v>
      </c>
    </row>
    <row r="21" spans="1:6">
      <c r="A21" s="19">
        <v>20</v>
      </c>
      <c r="B21" s="7"/>
      <c r="C21" s="7"/>
      <c r="D21" s="20" t="s">
        <v>25</v>
      </c>
      <c r="E21" s="7" t="s">
        <v>57</v>
      </c>
      <c r="F21" s="8" t="s">
        <v>56</v>
      </c>
    </row>
    <row r="22" spans="1:6" s="18" customFormat="1">
      <c r="A22" s="19">
        <v>21</v>
      </c>
      <c r="B22" s="20"/>
      <c r="C22" s="20"/>
      <c r="D22" s="20" t="s">
        <v>25</v>
      </c>
      <c r="E22" s="14" t="s">
        <v>131</v>
      </c>
      <c r="F22" s="15" t="s">
        <v>130</v>
      </c>
    </row>
    <row r="23" spans="1:6">
      <c r="A23" s="19">
        <v>22</v>
      </c>
      <c r="B23" s="7"/>
      <c r="C23" s="7"/>
      <c r="D23" s="20" t="s">
        <v>25</v>
      </c>
      <c r="E23" s="7" t="s">
        <v>71</v>
      </c>
      <c r="F23" s="8"/>
    </row>
    <row r="24" spans="1:6">
      <c r="A24" s="19">
        <v>23</v>
      </c>
      <c r="B24" s="7"/>
      <c r="C24" s="7"/>
      <c r="D24" s="20" t="s">
        <v>25</v>
      </c>
      <c r="E24" s="7" t="s">
        <v>78</v>
      </c>
      <c r="F24" s="8"/>
    </row>
    <row r="25" spans="1:6">
      <c r="A25" s="19">
        <v>24</v>
      </c>
      <c r="B25" s="7"/>
      <c r="C25" s="7"/>
      <c r="D25" s="20" t="s">
        <v>25</v>
      </c>
      <c r="E25" s="7" t="s">
        <v>79</v>
      </c>
      <c r="F25" s="8"/>
    </row>
    <row r="26" spans="1:6">
      <c r="A26" s="19">
        <v>25</v>
      </c>
      <c r="B26" s="7"/>
      <c r="C26" s="7" t="s">
        <v>54</v>
      </c>
      <c r="D26" s="7" t="s">
        <v>52</v>
      </c>
      <c r="E26" s="7" t="s">
        <v>66</v>
      </c>
      <c r="F26" s="8" t="s">
        <v>65</v>
      </c>
    </row>
    <row r="27" spans="1:6">
      <c r="A27" s="19">
        <v>26</v>
      </c>
      <c r="B27" s="7"/>
      <c r="C27" s="7"/>
      <c r="D27" s="20" t="s">
        <v>25</v>
      </c>
      <c r="E27" s="7" t="s">
        <v>55</v>
      </c>
      <c r="F27" s="8" t="s">
        <v>60</v>
      </c>
    </row>
    <row r="28" spans="1:6" s="18" customFormat="1">
      <c r="A28" s="19">
        <v>27</v>
      </c>
      <c r="B28" s="20"/>
      <c r="C28" s="20"/>
      <c r="D28" s="20" t="s">
        <v>25</v>
      </c>
      <c r="E28" s="14" t="s">
        <v>132</v>
      </c>
      <c r="F28" s="15" t="s">
        <v>130</v>
      </c>
    </row>
    <row r="29" spans="1:6">
      <c r="A29" s="19">
        <v>28</v>
      </c>
      <c r="B29" s="7"/>
      <c r="C29" s="7"/>
      <c r="D29" s="20" t="s">
        <v>25</v>
      </c>
      <c r="E29" s="7" t="s">
        <v>72</v>
      </c>
      <c r="F29" s="8"/>
    </row>
    <row r="30" spans="1:6">
      <c r="A30" s="19">
        <v>29</v>
      </c>
      <c r="B30" s="7"/>
      <c r="C30" s="7"/>
      <c r="D30" s="20" t="s">
        <v>25</v>
      </c>
      <c r="E30" s="7" t="s">
        <v>78</v>
      </c>
      <c r="F30" s="8"/>
    </row>
    <row r="31" spans="1:6">
      <c r="A31" s="19">
        <v>30</v>
      </c>
      <c r="B31" s="7"/>
      <c r="C31" s="7" t="s">
        <v>61</v>
      </c>
      <c r="D31" s="7" t="s">
        <v>62</v>
      </c>
      <c r="E31" s="7" t="s">
        <v>63</v>
      </c>
      <c r="F31" s="8" t="s">
        <v>65</v>
      </c>
    </row>
    <row r="32" spans="1:6">
      <c r="A32" s="19">
        <v>31</v>
      </c>
      <c r="B32" s="7"/>
      <c r="C32" s="7"/>
      <c r="D32" s="20" t="s">
        <v>62</v>
      </c>
      <c r="E32" s="7" t="s">
        <v>67</v>
      </c>
      <c r="F32" s="8" t="s">
        <v>68</v>
      </c>
    </row>
    <row r="33" spans="1:6">
      <c r="A33" s="19">
        <v>32</v>
      </c>
      <c r="B33" s="7"/>
      <c r="C33" s="7"/>
      <c r="D33" s="20" t="s">
        <v>62</v>
      </c>
      <c r="E33" s="7" t="s">
        <v>73</v>
      </c>
      <c r="F33" s="8" t="s">
        <v>74</v>
      </c>
    </row>
    <row r="34" spans="1:6">
      <c r="A34" s="19">
        <v>33</v>
      </c>
      <c r="B34" s="7"/>
      <c r="C34" s="7"/>
      <c r="D34" s="20" t="s">
        <v>62</v>
      </c>
      <c r="E34" s="7" t="s">
        <v>78</v>
      </c>
      <c r="F34" s="8"/>
    </row>
    <row r="35" spans="1:6">
      <c r="A35" s="19">
        <v>34</v>
      </c>
      <c r="B35" s="7"/>
      <c r="C35" s="7" t="s">
        <v>26</v>
      </c>
      <c r="D35" s="7" t="s">
        <v>25</v>
      </c>
      <c r="E35" s="7" t="s">
        <v>27</v>
      </c>
      <c r="F35" s="8"/>
    </row>
    <row r="36" spans="1:6">
      <c r="A36" s="19">
        <v>35</v>
      </c>
      <c r="B36" s="7"/>
      <c r="C36" s="7"/>
      <c r="D36" s="20" t="s">
        <v>25</v>
      </c>
      <c r="E36" s="7" t="s">
        <v>28</v>
      </c>
      <c r="F36" s="8"/>
    </row>
    <row r="37" spans="1:6">
      <c r="A37" s="19">
        <v>36</v>
      </c>
      <c r="B37" s="7"/>
      <c r="C37" s="7"/>
      <c r="D37" s="20" t="s">
        <v>25</v>
      </c>
      <c r="E37" s="7" t="s">
        <v>29</v>
      </c>
      <c r="F37" s="8" t="s">
        <v>32</v>
      </c>
    </row>
    <row r="38" spans="1:6">
      <c r="A38" s="19">
        <v>37</v>
      </c>
      <c r="B38" s="7"/>
      <c r="C38" s="7"/>
      <c r="D38" s="20" t="s">
        <v>25</v>
      </c>
      <c r="E38" s="7" t="s">
        <v>30</v>
      </c>
      <c r="F38" s="8" t="s">
        <v>31</v>
      </c>
    </row>
    <row r="39" spans="1:6">
      <c r="A39" s="19">
        <v>38</v>
      </c>
      <c r="B39" s="7"/>
      <c r="C39" s="7"/>
      <c r="D39" s="20" t="s">
        <v>25</v>
      </c>
      <c r="E39" s="7" t="s">
        <v>43</v>
      </c>
      <c r="F39" s="8"/>
    </row>
    <row r="40" spans="1:6">
      <c r="A40" s="19">
        <v>39</v>
      </c>
      <c r="B40" s="7"/>
      <c r="C40" s="7"/>
      <c r="D40" s="20" t="s">
        <v>25</v>
      </c>
      <c r="E40" s="7" t="s">
        <v>37</v>
      </c>
      <c r="F40" s="8" t="s">
        <v>38</v>
      </c>
    </row>
    <row r="41" spans="1:6">
      <c r="A41" s="19">
        <v>40</v>
      </c>
      <c r="B41" s="7"/>
      <c r="C41" s="7"/>
      <c r="D41" s="20" t="s">
        <v>25</v>
      </c>
      <c r="E41" s="7" t="s">
        <v>93</v>
      </c>
      <c r="F41" s="8" t="s">
        <v>94</v>
      </c>
    </row>
    <row r="42" spans="1:6">
      <c r="A42" s="19">
        <v>41</v>
      </c>
      <c r="B42" s="7"/>
      <c r="C42" s="7"/>
      <c r="D42" s="20" t="s">
        <v>25</v>
      </c>
      <c r="E42" s="7" t="s">
        <v>33</v>
      </c>
      <c r="F42" s="8" t="s">
        <v>34</v>
      </c>
    </row>
    <row r="43" spans="1:6">
      <c r="A43" s="19">
        <v>42</v>
      </c>
      <c r="B43" s="7"/>
      <c r="C43" s="7"/>
      <c r="D43" s="7" t="s">
        <v>39</v>
      </c>
      <c r="E43" s="7" t="s">
        <v>40</v>
      </c>
      <c r="F43" s="8"/>
    </row>
    <row r="44" spans="1:6">
      <c r="A44" s="19">
        <v>43</v>
      </c>
      <c r="B44" s="7"/>
      <c r="C44" s="7"/>
      <c r="D44" s="20" t="s">
        <v>62</v>
      </c>
      <c r="E44" s="7" t="s">
        <v>41</v>
      </c>
      <c r="F44" s="8"/>
    </row>
    <row r="45" spans="1:6">
      <c r="A45" s="19">
        <v>44</v>
      </c>
      <c r="B45" s="7"/>
      <c r="C45" s="7"/>
      <c r="D45" s="20" t="s">
        <v>62</v>
      </c>
      <c r="E45" s="7" t="s">
        <v>42</v>
      </c>
      <c r="F45" s="8"/>
    </row>
    <row r="46" spans="1:6">
      <c r="A46" s="19">
        <v>45</v>
      </c>
      <c r="B46" s="7"/>
      <c r="C46" s="7"/>
      <c r="D46" s="20" t="s">
        <v>62</v>
      </c>
      <c r="E46" s="7" t="s">
        <v>69</v>
      </c>
      <c r="F46" s="8" t="s">
        <v>70</v>
      </c>
    </row>
    <row r="47" spans="1:6">
      <c r="A47" s="19">
        <v>46</v>
      </c>
      <c r="B47" s="7"/>
      <c r="C47" s="7"/>
      <c r="D47" s="20" t="s">
        <v>62</v>
      </c>
      <c r="E47" s="7" t="s">
        <v>44</v>
      </c>
      <c r="F47" s="8" t="s">
        <v>113</v>
      </c>
    </row>
    <row r="48" spans="1:6">
      <c r="A48" s="19">
        <v>47</v>
      </c>
      <c r="B48" s="7"/>
      <c r="C48" s="7"/>
      <c r="D48" s="20" t="s">
        <v>62</v>
      </c>
      <c r="E48" s="7" t="s">
        <v>37</v>
      </c>
      <c r="F48" s="8" t="s">
        <v>38</v>
      </c>
    </row>
    <row r="49" spans="1:6">
      <c r="A49" s="19">
        <v>48</v>
      </c>
      <c r="B49" s="7"/>
      <c r="C49" s="7"/>
      <c r="D49" s="20" t="s">
        <v>62</v>
      </c>
      <c r="E49" s="7" t="s">
        <v>95</v>
      </c>
      <c r="F49" s="8" t="s">
        <v>94</v>
      </c>
    </row>
    <row r="50" spans="1:6">
      <c r="A50" s="19">
        <v>49</v>
      </c>
      <c r="B50" s="7"/>
      <c r="C50" s="7"/>
      <c r="D50" s="20" t="s">
        <v>62</v>
      </c>
      <c r="E50" s="7" t="s">
        <v>33</v>
      </c>
      <c r="F50" s="8" t="s">
        <v>34</v>
      </c>
    </row>
    <row r="51" spans="1:6">
      <c r="A51" s="19"/>
      <c r="B51" s="7"/>
      <c r="C51" s="7"/>
      <c r="D51" s="20"/>
      <c r="E51" s="7"/>
      <c r="F51" s="8"/>
    </row>
    <row r="52" spans="1:6">
      <c r="A52" s="19"/>
      <c r="B52" s="12" t="s">
        <v>80</v>
      </c>
      <c r="C52" s="12" t="s">
        <v>87</v>
      </c>
      <c r="D52" s="12" t="s">
        <v>141</v>
      </c>
      <c r="E52" s="12" t="s">
        <v>91</v>
      </c>
      <c r="F52" s="13"/>
    </row>
    <row r="53" spans="1:6">
      <c r="A53" s="19"/>
      <c r="B53" s="24" t="s">
        <v>143</v>
      </c>
      <c r="C53" s="12" t="s">
        <v>87</v>
      </c>
      <c r="D53" s="12" t="s">
        <v>141</v>
      </c>
      <c r="E53" s="12" t="s">
        <v>90</v>
      </c>
      <c r="F53" s="13"/>
    </row>
    <row r="54" spans="1:6">
      <c r="A54" s="19"/>
      <c r="B54" s="12"/>
      <c r="C54" s="12" t="s">
        <v>6</v>
      </c>
      <c r="D54" s="12" t="s">
        <v>141</v>
      </c>
      <c r="E54" s="12" t="s">
        <v>81</v>
      </c>
      <c r="F54" s="13" t="s">
        <v>82</v>
      </c>
    </row>
    <row r="55" spans="1:6">
      <c r="A55" s="19"/>
      <c r="B55" s="12"/>
      <c r="C55" s="12"/>
      <c r="D55" s="12" t="s">
        <v>141</v>
      </c>
      <c r="E55" s="12" t="s">
        <v>83</v>
      </c>
      <c r="F55" s="13" t="s">
        <v>84</v>
      </c>
    </row>
    <row r="56" spans="1:6">
      <c r="A56" s="19"/>
      <c r="B56" s="12"/>
      <c r="C56" s="12" t="s">
        <v>26</v>
      </c>
      <c r="D56" s="12" t="s">
        <v>141</v>
      </c>
      <c r="E56" s="12" t="s">
        <v>88</v>
      </c>
      <c r="F56" s="13"/>
    </row>
    <row r="57" spans="1:6">
      <c r="A57" s="19"/>
      <c r="B57" s="12"/>
      <c r="C57" s="12" t="s">
        <v>87</v>
      </c>
      <c r="D57" s="12" t="s">
        <v>141</v>
      </c>
      <c r="E57" s="12" t="s">
        <v>90</v>
      </c>
      <c r="F57" s="13"/>
    </row>
    <row r="58" spans="1:6">
      <c r="A58" s="19"/>
      <c r="B58" s="20"/>
      <c r="C58" s="20"/>
      <c r="D58" s="20"/>
      <c r="E58" s="20"/>
      <c r="F58" s="8"/>
    </row>
    <row r="59" spans="1:6" s="18" customFormat="1">
      <c r="A59" s="19"/>
      <c r="B59" s="14" t="s">
        <v>142</v>
      </c>
      <c r="C59" s="14" t="s">
        <v>145</v>
      </c>
      <c r="D59" s="14" t="s">
        <v>146</v>
      </c>
      <c r="E59" s="14" t="s">
        <v>147</v>
      </c>
      <c r="F59" s="14" t="s">
        <v>144</v>
      </c>
    </row>
    <row r="60" spans="1:6" s="18" customFormat="1">
      <c r="A60" s="19"/>
      <c r="B60" s="14" t="s">
        <v>143</v>
      </c>
      <c r="C60" s="20"/>
      <c r="D60" s="20"/>
      <c r="E60" s="20"/>
      <c r="F60" s="8"/>
    </row>
    <row r="61" spans="1:6" s="18" customFormat="1">
      <c r="A61" s="19"/>
      <c r="B61" s="20"/>
      <c r="C61" s="20"/>
      <c r="D61" s="20"/>
      <c r="E61" s="20"/>
      <c r="F61" s="8"/>
    </row>
    <row r="62" spans="1:6">
      <c r="A62" s="19">
        <v>1</v>
      </c>
      <c r="B62" s="7" t="s">
        <v>89</v>
      </c>
      <c r="C62" s="7" t="s">
        <v>92</v>
      </c>
      <c r="D62" s="7" t="s">
        <v>140</v>
      </c>
      <c r="E62" s="7" t="s">
        <v>100</v>
      </c>
      <c r="F62" s="8"/>
    </row>
    <row r="63" spans="1:6">
      <c r="A63" s="19">
        <v>2</v>
      </c>
      <c r="B63" s="7"/>
      <c r="C63" s="7"/>
      <c r="D63" s="14" t="s">
        <v>139</v>
      </c>
      <c r="E63" s="14" t="s">
        <v>120</v>
      </c>
      <c r="F63" s="8"/>
    </row>
    <row r="64" spans="1:6">
      <c r="A64" s="19">
        <v>3</v>
      </c>
      <c r="B64" s="7"/>
      <c r="C64" s="7"/>
      <c r="D64" s="20" t="s">
        <v>139</v>
      </c>
      <c r="E64" s="7" t="s">
        <v>110</v>
      </c>
      <c r="F64" s="8"/>
    </row>
    <row r="65" spans="1:6">
      <c r="A65" s="19">
        <v>4</v>
      </c>
      <c r="B65" s="7"/>
      <c r="C65" s="7" t="s">
        <v>96</v>
      </c>
      <c r="D65" s="20" t="s">
        <v>139</v>
      </c>
      <c r="E65" s="7" t="s">
        <v>100</v>
      </c>
      <c r="F65" s="15" t="s">
        <v>149</v>
      </c>
    </row>
    <row r="66" spans="1:6">
      <c r="A66" s="19">
        <v>5</v>
      </c>
      <c r="B66" s="7"/>
      <c r="C66" s="7"/>
      <c r="D66" s="14" t="s">
        <v>139</v>
      </c>
      <c r="E66" s="14" t="s">
        <v>119</v>
      </c>
      <c r="F66" s="8"/>
    </row>
    <row r="67" spans="1:6">
      <c r="A67" s="19">
        <v>6</v>
      </c>
      <c r="B67" s="7"/>
      <c r="C67" s="7"/>
      <c r="D67" s="20" t="s">
        <v>139</v>
      </c>
      <c r="E67" s="7" t="s">
        <v>101</v>
      </c>
      <c r="F67" s="8" t="s">
        <v>102</v>
      </c>
    </row>
    <row r="68" spans="1:6">
      <c r="A68" s="19">
        <v>7</v>
      </c>
      <c r="B68" s="7"/>
      <c r="C68" s="7"/>
      <c r="D68" s="20" t="s">
        <v>139</v>
      </c>
      <c r="E68" s="7" t="s">
        <v>111</v>
      </c>
      <c r="F68" s="8"/>
    </row>
    <row r="69" spans="1:6">
      <c r="A69" s="19">
        <v>8</v>
      </c>
      <c r="B69" s="7"/>
      <c r="C69" s="7" t="s">
        <v>103</v>
      </c>
      <c r="D69" s="20" t="s">
        <v>139</v>
      </c>
      <c r="E69" s="7" t="s">
        <v>100</v>
      </c>
      <c r="F69" s="8"/>
    </row>
    <row r="70" spans="1:6">
      <c r="A70" s="19">
        <v>9</v>
      </c>
      <c r="B70" s="7"/>
      <c r="C70" s="7" t="s">
        <v>104</v>
      </c>
      <c r="D70" s="20" t="s">
        <v>139</v>
      </c>
      <c r="E70" s="7" t="s">
        <v>105</v>
      </c>
      <c r="F70" s="8"/>
    </row>
    <row r="71" spans="1:6">
      <c r="A71" s="19">
        <v>10</v>
      </c>
      <c r="B71" s="7"/>
      <c r="C71" s="7"/>
      <c r="D71" s="20" t="s">
        <v>139</v>
      </c>
      <c r="E71" s="7" t="s">
        <v>106</v>
      </c>
      <c r="F71" s="8"/>
    </row>
    <row r="72" spans="1:6">
      <c r="A72" s="19">
        <v>11</v>
      </c>
      <c r="B72" s="7"/>
      <c r="C72" s="7" t="s">
        <v>107</v>
      </c>
      <c r="D72" s="20" t="s">
        <v>139</v>
      </c>
      <c r="E72" s="7" t="s">
        <v>108</v>
      </c>
      <c r="F72" s="8"/>
    </row>
    <row r="73" spans="1:6" s="18" customFormat="1">
      <c r="A73" s="19">
        <v>12</v>
      </c>
      <c r="B73" s="20"/>
      <c r="C73" s="20"/>
      <c r="D73" s="14" t="s">
        <v>139</v>
      </c>
      <c r="E73" s="14" t="s">
        <v>137</v>
      </c>
      <c r="F73" s="15" t="s">
        <v>138</v>
      </c>
    </row>
    <row r="74" spans="1:6">
      <c r="A74" s="19">
        <v>13</v>
      </c>
      <c r="B74" s="7"/>
      <c r="C74" s="7"/>
      <c r="D74" s="20" t="s">
        <v>139</v>
      </c>
      <c r="E74" s="7" t="s">
        <v>109</v>
      </c>
      <c r="F74" s="15" t="s">
        <v>150</v>
      </c>
    </row>
    <row r="75" spans="1:6">
      <c r="A75" s="19">
        <v>14</v>
      </c>
      <c r="B75" s="14"/>
      <c r="C75" s="14" t="s">
        <v>112</v>
      </c>
      <c r="D75" s="14" t="s">
        <v>139</v>
      </c>
      <c r="E75" s="14" t="s">
        <v>124</v>
      </c>
      <c r="F75" s="15" t="s">
        <v>122</v>
      </c>
    </row>
    <row r="76" spans="1:6">
      <c r="A76" s="19">
        <v>15</v>
      </c>
      <c r="B76" s="14"/>
      <c r="C76" s="14"/>
      <c r="D76" s="14" t="s">
        <v>139</v>
      </c>
      <c r="E76" s="14" t="s">
        <v>125</v>
      </c>
      <c r="F76" s="15" t="s">
        <v>123</v>
      </c>
    </row>
    <row r="77" spans="1:6">
      <c r="A77" s="19">
        <v>16</v>
      </c>
      <c r="B77" s="14"/>
      <c r="C77" s="14"/>
      <c r="D77" s="14" t="s">
        <v>139</v>
      </c>
      <c r="E77" s="14"/>
      <c r="F77" s="15" t="s">
        <v>121</v>
      </c>
    </row>
    <row r="78" spans="1:6">
      <c r="A78" s="19">
        <v>17</v>
      </c>
      <c r="B78" s="14"/>
      <c r="C78" s="14"/>
      <c r="D78" s="14" t="s">
        <v>139</v>
      </c>
      <c r="E78" s="14" t="s">
        <v>126</v>
      </c>
      <c r="F78" s="15" t="s">
        <v>127</v>
      </c>
    </row>
    <row r="79" spans="1:6">
      <c r="A79" s="19">
        <v>18</v>
      </c>
      <c r="B79" s="14"/>
      <c r="C79" s="14"/>
      <c r="D79" s="14" t="s">
        <v>139</v>
      </c>
      <c r="E79" s="14"/>
      <c r="F79" s="15" t="s">
        <v>128</v>
      </c>
    </row>
    <row r="80" spans="1:6">
      <c r="A80" s="19">
        <v>19</v>
      </c>
      <c r="B80" s="14"/>
      <c r="C80" s="14"/>
      <c r="D80" s="14" t="s">
        <v>139</v>
      </c>
      <c r="E80" s="14"/>
      <c r="F80" s="15" t="s">
        <v>129</v>
      </c>
    </row>
    <row r="81" spans="1:6" s="18" customFormat="1">
      <c r="A81" s="19"/>
      <c r="B81" s="14"/>
      <c r="C81" s="14"/>
      <c r="D81" s="14"/>
      <c r="E81" s="14"/>
      <c r="F81" s="15"/>
    </row>
    <row r="82" spans="1:6" s="18" customFormat="1">
      <c r="A82" s="19">
        <v>1</v>
      </c>
      <c r="B82" s="14" t="s">
        <v>133</v>
      </c>
      <c r="C82" s="14" t="s">
        <v>134</v>
      </c>
      <c r="D82" s="14" t="s">
        <v>148</v>
      </c>
      <c r="E82" s="14"/>
      <c r="F82" s="17" t="s">
        <v>136</v>
      </c>
    </row>
    <row r="83" spans="1:6" s="18" customFormat="1">
      <c r="A83" s="19">
        <v>2</v>
      </c>
      <c r="B83" s="14"/>
      <c r="C83" s="14" t="s">
        <v>135</v>
      </c>
      <c r="D83" s="14" t="s">
        <v>148</v>
      </c>
      <c r="E83" s="14"/>
      <c r="F83" s="17" t="s">
        <v>136</v>
      </c>
    </row>
    <row r="84" spans="1:6" s="18" customFormat="1">
      <c r="A84" s="19"/>
      <c r="B84" s="20"/>
      <c r="C84" s="20"/>
      <c r="D84" s="20"/>
      <c r="E84" s="20"/>
      <c r="F84" s="8"/>
    </row>
    <row r="85" spans="1:6">
      <c r="A85" s="9"/>
      <c r="B85" s="10"/>
      <c r="C85" s="10"/>
      <c r="D85" s="10"/>
      <c r="E85" s="10"/>
      <c r="F85" s="11"/>
    </row>
    <row r="86" spans="1:6">
      <c r="A86" s="21" t="s">
        <v>114</v>
      </c>
      <c r="B86" s="22">
        <f>SUBTOTAL(103,表1[工程])</f>
        <v>7</v>
      </c>
      <c r="C86" s="22">
        <f>SUBTOTAL(103,表1[模块])</f>
        <v>21</v>
      </c>
      <c r="D86" s="22">
        <f>SUBTOTAL(103,表1[对象])</f>
        <v>77</v>
      </c>
      <c r="E86" s="22">
        <f>SUBTOTAL(103,表1[功能])</f>
        <v>72</v>
      </c>
      <c r="F86" s="23">
        <f>SUBTOTAL(103,表1[备注])</f>
        <v>46</v>
      </c>
    </row>
  </sheetData>
  <phoneticPr fontId="1" type="noConversion"/>
  <pageMargins left="0.7" right="0.7" top="0.75" bottom="0.75" header="0.3" footer="0.3"/>
  <pageSetup paperSize="9" orientation="portrait" horizontalDpi="0" verticalDpi="0"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3"/>
  <sheetViews>
    <sheetView workbookViewId="0">
      <selection activeCell="B2" sqref="B2"/>
    </sheetView>
  </sheetViews>
  <sheetFormatPr defaultRowHeight="14.4"/>
  <sheetData>
    <row r="2" spans="2:2">
      <c r="B2" t="s">
        <v>249</v>
      </c>
    </row>
    <row r="3" spans="2:2">
      <c r="B3" t="s">
        <v>250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K44"/>
  <sheetViews>
    <sheetView topLeftCell="A17" workbookViewId="0">
      <selection activeCell="B44" sqref="B44"/>
    </sheetView>
  </sheetViews>
  <sheetFormatPr defaultRowHeight="14.4"/>
  <cols>
    <col min="1" max="16384" width="8.88671875" style="33"/>
  </cols>
  <sheetData>
    <row r="1" spans="1:9" ht="18">
      <c r="A1" s="34" t="s">
        <v>162</v>
      </c>
      <c r="B1" s="35"/>
      <c r="C1" s="35"/>
      <c r="D1" s="35"/>
      <c r="E1" s="35"/>
      <c r="F1" s="36"/>
      <c r="G1" s="34" t="s">
        <v>190</v>
      </c>
    </row>
    <row r="2" spans="1:9">
      <c r="A2" s="37"/>
      <c r="B2" s="38" t="s">
        <v>251</v>
      </c>
      <c r="C2" s="38"/>
      <c r="D2" s="38"/>
      <c r="E2" s="38"/>
      <c r="F2" s="39"/>
      <c r="H2" s="38" t="s">
        <v>251</v>
      </c>
    </row>
    <row r="3" spans="1:9">
      <c r="A3" s="37"/>
      <c r="B3" s="38" t="s">
        <v>252</v>
      </c>
      <c r="C3" s="38"/>
      <c r="D3" s="38"/>
      <c r="E3" s="38"/>
      <c r="F3" s="39"/>
      <c r="H3" s="38" t="s">
        <v>252</v>
      </c>
    </row>
    <row r="4" spans="1:9">
      <c r="A4" s="37"/>
      <c r="B4" s="38" t="s">
        <v>253</v>
      </c>
      <c r="C4" s="38"/>
      <c r="D4" s="38"/>
      <c r="E4" s="38"/>
      <c r="F4" s="39"/>
      <c r="H4" s="38" t="s">
        <v>253</v>
      </c>
    </row>
    <row r="5" spans="1:9">
      <c r="A5" s="37"/>
      <c r="B5" s="38"/>
      <c r="C5" s="38"/>
      <c r="D5" s="38"/>
      <c r="E5" s="38"/>
      <c r="F5" s="39"/>
    </row>
    <row r="6" spans="1:9" ht="18">
      <c r="A6" s="40" t="s">
        <v>160</v>
      </c>
      <c r="B6" s="38"/>
      <c r="C6" s="38"/>
      <c r="D6" s="38"/>
      <c r="E6" s="38"/>
      <c r="F6" s="39"/>
      <c r="G6" s="40" t="s">
        <v>272</v>
      </c>
      <c r="H6" s="38"/>
      <c r="I6" s="38"/>
    </row>
    <row r="7" spans="1:9">
      <c r="A7" s="37"/>
      <c r="B7" s="38" t="s">
        <v>251</v>
      </c>
      <c r="C7" s="38"/>
      <c r="D7" s="38"/>
      <c r="E7" s="38"/>
      <c r="F7" s="39"/>
      <c r="G7" s="37"/>
      <c r="H7" s="38" t="s">
        <v>251</v>
      </c>
      <c r="I7" s="38"/>
    </row>
    <row r="8" spans="1:9">
      <c r="A8" s="37"/>
      <c r="B8" s="38" t="s">
        <v>257</v>
      </c>
      <c r="C8" s="38"/>
      <c r="D8" s="38"/>
      <c r="E8" s="38"/>
      <c r="F8" s="39"/>
      <c r="G8" s="37"/>
      <c r="H8" s="38" t="s">
        <v>257</v>
      </c>
      <c r="I8" s="38"/>
    </row>
    <row r="9" spans="1:9">
      <c r="A9" s="37"/>
      <c r="B9" s="38"/>
      <c r="C9" s="38"/>
      <c r="D9" s="38"/>
      <c r="E9" s="38"/>
      <c r="F9" s="39"/>
    </row>
    <row r="10" spans="1:9" ht="18">
      <c r="A10" s="40" t="s">
        <v>254</v>
      </c>
      <c r="B10" s="38"/>
      <c r="C10" s="38"/>
      <c r="D10" s="38"/>
      <c r="E10" s="38"/>
      <c r="F10" s="39"/>
      <c r="G10" s="40" t="s">
        <v>273</v>
      </c>
    </row>
    <row r="11" spans="1:9">
      <c r="A11" s="37"/>
      <c r="B11" s="38" t="s">
        <v>255</v>
      </c>
      <c r="C11" s="38"/>
      <c r="D11" s="38"/>
      <c r="E11" s="38"/>
      <c r="F11" s="39"/>
      <c r="H11" s="38" t="s">
        <v>255</v>
      </c>
    </row>
    <row r="12" spans="1:9">
      <c r="A12" s="37"/>
      <c r="B12" s="38" t="s">
        <v>256</v>
      </c>
      <c r="C12" s="38"/>
      <c r="D12" s="38"/>
      <c r="E12" s="38"/>
      <c r="F12" s="39"/>
    </row>
    <row r="13" spans="1:9">
      <c r="A13" s="37"/>
      <c r="B13" s="38"/>
      <c r="C13" s="38"/>
      <c r="D13" s="38"/>
      <c r="E13" s="38"/>
      <c r="F13" s="39"/>
    </row>
    <row r="14" spans="1:9" ht="18">
      <c r="A14" s="40" t="s">
        <v>258</v>
      </c>
      <c r="B14" s="38"/>
      <c r="C14" s="38"/>
      <c r="D14" s="38"/>
      <c r="E14" s="38"/>
      <c r="F14" s="39"/>
      <c r="G14" s="40" t="s">
        <v>274</v>
      </c>
    </row>
    <row r="15" spans="1:9">
      <c r="A15" s="37"/>
      <c r="B15" s="38" t="s">
        <v>260</v>
      </c>
      <c r="C15" s="38"/>
      <c r="D15" s="38"/>
      <c r="E15" s="38"/>
      <c r="F15" s="39"/>
      <c r="H15" s="33" t="s">
        <v>275</v>
      </c>
    </row>
    <row r="16" spans="1:9">
      <c r="A16" s="37"/>
      <c r="B16" s="38"/>
      <c r="C16" s="38" t="s">
        <v>262</v>
      </c>
      <c r="D16" s="38"/>
      <c r="E16" s="38"/>
      <c r="F16" s="39"/>
    </row>
    <row r="17" spans="1:11">
      <c r="A17" s="37"/>
      <c r="B17" s="38"/>
      <c r="C17" s="38"/>
      <c r="D17" s="38"/>
      <c r="E17" s="38"/>
      <c r="F17" s="39"/>
    </row>
    <row r="18" spans="1:11" ht="18">
      <c r="A18" s="40" t="s">
        <v>259</v>
      </c>
      <c r="B18" s="38"/>
      <c r="C18" s="38"/>
      <c r="D18" s="38"/>
      <c r="E18" s="38"/>
      <c r="F18" s="39"/>
      <c r="G18" s="44" t="s">
        <v>276</v>
      </c>
      <c r="H18" s="45"/>
      <c r="I18" s="45"/>
      <c r="J18" s="45"/>
      <c r="K18" s="45"/>
    </row>
    <row r="19" spans="1:11">
      <c r="A19" s="37"/>
      <c r="B19" s="38" t="s">
        <v>261</v>
      </c>
      <c r="C19" s="38"/>
      <c r="D19" s="38"/>
      <c r="E19" s="38"/>
      <c r="F19" s="39"/>
      <c r="G19" s="45"/>
      <c r="H19" s="45" t="s">
        <v>277</v>
      </c>
      <c r="I19" s="45"/>
      <c r="J19" s="45"/>
      <c r="K19" s="45"/>
    </row>
    <row r="20" spans="1:11">
      <c r="A20" s="37"/>
      <c r="B20" s="38"/>
      <c r="C20" s="38" t="s">
        <v>263</v>
      </c>
      <c r="D20" s="38"/>
      <c r="E20" s="38"/>
      <c r="F20" s="39"/>
      <c r="G20" s="45"/>
      <c r="H20" s="45" t="s">
        <v>278</v>
      </c>
      <c r="I20" s="45"/>
      <c r="J20" s="45"/>
      <c r="K20" s="45"/>
    </row>
    <row r="21" spans="1:11">
      <c r="A21" s="37"/>
      <c r="B21" s="38"/>
      <c r="C21" s="38"/>
      <c r="D21" s="38"/>
      <c r="E21" s="38"/>
      <c r="F21" s="39"/>
      <c r="G21" s="45"/>
      <c r="H21" s="45"/>
      <c r="I21" s="45"/>
      <c r="J21" s="45"/>
      <c r="K21" s="45"/>
    </row>
    <row r="22" spans="1:11" ht="18">
      <c r="A22" s="40" t="s">
        <v>201</v>
      </c>
      <c r="B22" s="38"/>
      <c r="C22" s="38"/>
      <c r="D22" s="38"/>
      <c r="E22" s="38"/>
      <c r="F22" s="39"/>
      <c r="G22" s="40" t="s">
        <v>279</v>
      </c>
    </row>
    <row r="23" spans="1:11">
      <c r="A23" s="37"/>
      <c r="B23" s="38" t="s">
        <v>264</v>
      </c>
      <c r="C23" s="38"/>
      <c r="D23" s="38"/>
      <c r="E23" s="38"/>
      <c r="F23" s="39"/>
      <c r="H23" s="33" t="s">
        <v>280</v>
      </c>
    </row>
    <row r="24" spans="1:11">
      <c r="A24" s="37"/>
      <c r="B24" s="38"/>
      <c r="C24" s="38"/>
      <c r="D24" s="38"/>
      <c r="E24" s="38"/>
      <c r="F24" s="39"/>
    </row>
    <row r="25" spans="1:11" ht="18">
      <c r="A25" s="40" t="s">
        <v>265</v>
      </c>
      <c r="B25" s="38"/>
      <c r="C25" s="38"/>
      <c r="D25" s="38"/>
      <c r="E25" s="38"/>
      <c r="F25" s="39"/>
    </row>
    <row r="26" spans="1:11">
      <c r="A26" s="37"/>
      <c r="B26" s="38" t="s">
        <v>266</v>
      </c>
      <c r="C26" s="38"/>
      <c r="D26" s="38"/>
      <c r="E26" s="38"/>
      <c r="F26" s="39"/>
    </row>
    <row r="27" spans="1:11">
      <c r="A27" s="37"/>
      <c r="B27" s="38"/>
      <c r="C27" s="38"/>
      <c r="D27" s="38"/>
      <c r="E27" s="38"/>
      <c r="F27" s="39"/>
    </row>
    <row r="28" spans="1:11">
      <c r="A28" s="37"/>
      <c r="B28" s="38"/>
      <c r="C28" s="38"/>
      <c r="D28" s="38"/>
      <c r="E28" s="38"/>
      <c r="F28" s="39"/>
    </row>
    <row r="29" spans="1:11" ht="15" thickBot="1">
      <c r="A29" s="41"/>
      <c r="B29" s="42"/>
      <c r="C29" s="42"/>
      <c r="D29" s="42"/>
      <c r="E29" s="42"/>
      <c r="F29" s="43"/>
    </row>
    <row r="32" spans="1:11">
      <c r="A32" s="46" t="s">
        <v>290</v>
      </c>
    </row>
    <row r="33" spans="1:3">
      <c r="B33" s="33" t="s">
        <v>282</v>
      </c>
    </row>
    <row r="34" spans="1:3">
      <c r="C34" s="33" t="s">
        <v>283</v>
      </c>
    </row>
    <row r="35" spans="1:3">
      <c r="C35" s="33" t="s">
        <v>285</v>
      </c>
    </row>
    <row r="36" spans="1:3">
      <c r="B36" s="33" t="s">
        <v>281</v>
      </c>
    </row>
    <row r="37" spans="1:3">
      <c r="C37" s="33" t="s">
        <v>284</v>
      </c>
    </row>
    <row r="38" spans="1:3">
      <c r="C38" s="33" t="s">
        <v>286</v>
      </c>
    </row>
    <row r="39" spans="1:3">
      <c r="C39" s="33" t="s">
        <v>287</v>
      </c>
    </row>
    <row r="41" spans="1:3">
      <c r="A41" s="33" t="s">
        <v>291</v>
      </c>
    </row>
    <row r="42" spans="1:3">
      <c r="B42" s="33" t="s">
        <v>292</v>
      </c>
    </row>
    <row r="43" spans="1:3">
      <c r="B43" s="33" t="s">
        <v>294</v>
      </c>
    </row>
    <row r="44" spans="1:3">
      <c r="B44" s="33" t="s">
        <v>293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B5"/>
  <sheetViews>
    <sheetView workbookViewId="0">
      <selection activeCell="I21" sqref="I21"/>
    </sheetView>
  </sheetViews>
  <sheetFormatPr defaultRowHeight="14.4"/>
  <sheetData>
    <row r="2" spans="2:2">
      <c r="B2" t="s">
        <v>267</v>
      </c>
    </row>
    <row r="3" spans="2:2">
      <c r="B3" t="s">
        <v>268</v>
      </c>
    </row>
    <row r="4" spans="2:2">
      <c r="B4" t="s">
        <v>269</v>
      </c>
    </row>
    <row r="5" spans="2:2">
      <c r="B5" t="s">
        <v>270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A9"/>
  <sheetViews>
    <sheetView zoomScale="55" zoomScaleNormal="55" workbookViewId="0">
      <selection activeCell="AC24" sqref="AC24"/>
    </sheetView>
  </sheetViews>
  <sheetFormatPr defaultRowHeight="14.4"/>
  <sheetData>
    <row r="9" spans="27:27">
      <c r="AA9" t="s">
        <v>271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"/>
  <sheetViews>
    <sheetView workbookViewId="0">
      <selection activeCell="C7" sqref="C7"/>
    </sheetView>
  </sheetViews>
  <sheetFormatPr defaultColWidth="9" defaultRowHeight="15.6"/>
  <cols>
    <col min="1" max="1" width="13.21875" style="1" bestFit="1" customWidth="1"/>
    <col min="2" max="16384" width="9" style="1"/>
  </cols>
  <sheetData>
    <row r="1" spans="1:1">
      <c r="A1" s="1" t="s">
        <v>97</v>
      </c>
    </row>
    <row r="2" spans="1:1">
      <c r="A2" s="1" t="s">
        <v>98</v>
      </c>
    </row>
    <row r="3" spans="1:1">
      <c r="A3" s="1" t="s">
        <v>99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6" zoomScale="55" zoomScaleNormal="55" workbookViewId="0">
      <selection activeCell="AZ100" sqref="AZ100"/>
    </sheetView>
  </sheetViews>
  <sheetFormatPr defaultColWidth="3.33203125" defaultRowHeight="14.4"/>
  <sheetData/>
  <phoneticPr fontId="1" type="noConversion"/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A1"/>
  <sheetViews>
    <sheetView topLeftCell="A319" zoomScale="60" zoomScaleNormal="60" workbookViewId="0">
      <selection activeCell="V348" sqref="V348"/>
    </sheetView>
  </sheetViews>
  <sheetFormatPr defaultRowHeight="14.4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W201"/>
  <sheetViews>
    <sheetView topLeftCell="A190" workbookViewId="0">
      <selection activeCell="B201" sqref="B201"/>
    </sheetView>
  </sheetViews>
  <sheetFormatPr defaultRowHeight="14.4"/>
  <cols>
    <col min="1" max="9" width="8.88671875" style="26"/>
    <col min="10" max="10" width="8.88671875" style="26" customWidth="1"/>
    <col min="11" max="16384" width="8.88671875" style="26"/>
  </cols>
  <sheetData>
    <row r="1" spans="1:2" ht="17.399999999999999">
      <c r="A1" s="25" t="s">
        <v>162</v>
      </c>
    </row>
    <row r="3" spans="1:2">
      <c r="B3" s="26" t="s">
        <v>163</v>
      </c>
    </row>
    <row r="27" spans="1:15" ht="17.399999999999999">
      <c r="A27" s="25" t="s">
        <v>160</v>
      </c>
    </row>
    <row r="28" spans="1:15">
      <c r="B28" s="26" t="s">
        <v>164</v>
      </c>
      <c r="I28" s="26" t="s">
        <v>161</v>
      </c>
      <c r="O28" s="26" t="s">
        <v>165</v>
      </c>
    </row>
    <row r="55" spans="1:8" ht="17.399999999999999">
      <c r="A55" s="25" t="s">
        <v>172</v>
      </c>
    </row>
    <row r="57" spans="1:8">
      <c r="G57" s="27" t="s">
        <v>174</v>
      </c>
    </row>
    <row r="59" spans="1:8">
      <c r="H59" s="26" t="s">
        <v>166</v>
      </c>
    </row>
    <row r="60" spans="1:8">
      <c r="H60" s="26" t="s">
        <v>167</v>
      </c>
    </row>
    <row r="61" spans="1:8">
      <c r="H61" s="26" t="s">
        <v>168</v>
      </c>
    </row>
    <row r="62" spans="1:8">
      <c r="H62" s="26" t="s">
        <v>169</v>
      </c>
    </row>
    <row r="63" spans="1:8">
      <c r="H63" s="26" t="s">
        <v>170</v>
      </c>
    </row>
    <row r="64" spans="1:8">
      <c r="H64" s="27" t="s">
        <v>171</v>
      </c>
    </row>
    <row r="66" spans="1:74">
      <c r="H66" s="28" t="s">
        <v>175</v>
      </c>
    </row>
    <row r="80" spans="1:74" ht="19.2">
      <c r="A80" s="25" t="s">
        <v>173</v>
      </c>
      <c r="BV80" s="32" t="s">
        <v>244</v>
      </c>
    </row>
    <row r="82" spans="10:75" ht="15.6">
      <c r="BW82" s="30" t="s">
        <v>243</v>
      </c>
    </row>
    <row r="83" spans="10:75" ht="15.6">
      <c r="J83" s="27" t="s">
        <v>188</v>
      </c>
      <c r="AM83" s="30" t="s">
        <v>232</v>
      </c>
    </row>
    <row r="84" spans="10:75" ht="15.6">
      <c r="K84" s="26" t="s">
        <v>176</v>
      </c>
      <c r="AM84" s="30" t="s">
        <v>233</v>
      </c>
      <c r="BO84" s="30" t="s">
        <v>242</v>
      </c>
    </row>
    <row r="85" spans="10:75" ht="15.6">
      <c r="K85" s="26" t="s">
        <v>177</v>
      </c>
      <c r="AD85" s="30" t="s">
        <v>223</v>
      </c>
      <c r="AM85" s="30" t="s">
        <v>234</v>
      </c>
      <c r="BB85" s="30" t="s">
        <v>237</v>
      </c>
    </row>
    <row r="86" spans="10:75">
      <c r="K86" s="26" t="s">
        <v>178</v>
      </c>
    </row>
    <row r="87" spans="10:75" ht="15.6">
      <c r="K87" s="26" t="s">
        <v>167</v>
      </c>
      <c r="AD87" s="30" t="s">
        <v>224</v>
      </c>
      <c r="AM87" s="30" t="s">
        <v>235</v>
      </c>
      <c r="BB87" s="30" t="s">
        <v>238</v>
      </c>
    </row>
    <row r="88" spans="10:75" ht="15.6">
      <c r="K88" s="26" t="s">
        <v>179</v>
      </c>
      <c r="AM88" s="30" t="s">
        <v>236</v>
      </c>
    </row>
    <row r="89" spans="10:75" ht="30">
      <c r="K89" s="26" t="s">
        <v>180</v>
      </c>
      <c r="AD89" s="30" t="s">
        <v>225</v>
      </c>
      <c r="BB89" s="31" t="s">
        <v>239</v>
      </c>
    </row>
    <row r="90" spans="10:75" ht="15.6">
      <c r="K90" s="26" t="s">
        <v>181</v>
      </c>
      <c r="BW90" s="30" t="s">
        <v>245</v>
      </c>
    </row>
    <row r="91" spans="10:75" ht="15.6">
      <c r="K91" s="26" t="s">
        <v>182</v>
      </c>
      <c r="AD91" s="30" t="s">
        <v>226</v>
      </c>
      <c r="BB91" s="30" t="s">
        <v>240</v>
      </c>
    </row>
    <row r="92" spans="10:75" ht="15.6">
      <c r="K92" s="26" t="s">
        <v>183</v>
      </c>
      <c r="L92" s="26" t="s">
        <v>184</v>
      </c>
      <c r="BB92" s="30" t="s">
        <v>241</v>
      </c>
    </row>
    <row r="93" spans="10:75" ht="15.6">
      <c r="L93" s="26" t="s">
        <v>185</v>
      </c>
      <c r="AD93" s="30" t="s">
        <v>227</v>
      </c>
    </row>
    <row r="94" spans="10:75">
      <c r="K94" s="26" t="s">
        <v>186</v>
      </c>
    </row>
    <row r="95" spans="10:75" ht="15.6">
      <c r="K95" s="26" t="s">
        <v>187</v>
      </c>
      <c r="AD95" s="30" t="s">
        <v>228</v>
      </c>
    </row>
    <row r="97" spans="1:30" ht="15.6">
      <c r="AD97" s="30" t="s">
        <v>229</v>
      </c>
    </row>
    <row r="99" spans="1:30" ht="15.6">
      <c r="AD99" s="30" t="s">
        <v>230</v>
      </c>
    </row>
    <row r="100" spans="1:30">
      <c r="K100" s="28" t="s">
        <v>175</v>
      </c>
    </row>
    <row r="101" spans="1:30" ht="15.6">
      <c r="AD101" s="30" t="s">
        <v>231</v>
      </c>
    </row>
    <row r="112" spans="1:30" ht="17.399999999999999">
      <c r="A112" s="25" t="s">
        <v>199</v>
      </c>
    </row>
    <row r="115" spans="1:14">
      <c r="C115" s="26" t="s">
        <v>189</v>
      </c>
      <c r="J115" s="26" t="s">
        <v>200</v>
      </c>
      <c r="N115" s="26" t="s">
        <v>201</v>
      </c>
    </row>
    <row r="127" spans="1:14" ht="17.399999999999999">
      <c r="A127" s="25" t="s">
        <v>196</v>
      </c>
    </row>
    <row r="129" spans="2:15">
      <c r="B129" s="26" t="s">
        <v>195</v>
      </c>
      <c r="I129" s="26" t="s">
        <v>197</v>
      </c>
      <c r="O129" s="26" t="s">
        <v>198</v>
      </c>
    </row>
    <row r="156" spans="1:1">
      <c r="A156" s="26" t="s">
        <v>288</v>
      </c>
    </row>
    <row r="201" spans="1:1">
      <c r="A201" s="26" t="s">
        <v>289</v>
      </c>
    </row>
  </sheetData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2"/>
  <sheetViews>
    <sheetView tabSelected="1" topLeftCell="A60" zoomScale="70" zoomScaleNormal="70" workbookViewId="0">
      <selection activeCell="Z72" sqref="Z72"/>
    </sheetView>
  </sheetViews>
  <sheetFormatPr defaultRowHeight="14.4"/>
  <sheetData>
    <row r="1" spans="1:1" ht="18">
      <c r="A1" s="25" t="s">
        <v>190</v>
      </c>
    </row>
    <row r="7" spans="1:1" ht="18">
      <c r="A7" s="25" t="s">
        <v>191</v>
      </c>
    </row>
    <row r="12" spans="1:1" ht="18">
      <c r="A12" s="25" t="s">
        <v>192</v>
      </c>
    </row>
    <row r="17" spans="1:1" ht="18">
      <c r="A17" s="25" t="s">
        <v>193</v>
      </c>
    </row>
    <row r="23" spans="1:1" ht="18">
      <c r="A23" s="29" t="s">
        <v>194</v>
      </c>
    </row>
    <row r="34" spans="1:1" ht="18">
      <c r="A34" s="25" t="s">
        <v>218</v>
      </c>
    </row>
    <row r="82" spans="1:1">
      <c r="A82" t="s">
        <v>295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35"/>
  <sheetViews>
    <sheetView workbookViewId="0">
      <selection activeCell="K23" sqref="K23"/>
    </sheetView>
  </sheetViews>
  <sheetFormatPr defaultRowHeight="14.4"/>
  <sheetData>
    <row r="2" spans="1:3" ht="18">
      <c r="A2" s="25" t="s">
        <v>202</v>
      </c>
    </row>
    <row r="5" spans="1:3">
      <c r="B5" t="s">
        <v>205</v>
      </c>
    </row>
    <row r="6" spans="1:3">
      <c r="C6" t="s">
        <v>203</v>
      </c>
    </row>
    <row r="7" spans="1:3">
      <c r="C7" t="s">
        <v>204</v>
      </c>
    </row>
    <row r="8" spans="1:3">
      <c r="C8" t="s">
        <v>206</v>
      </c>
    </row>
    <row r="9" spans="1:3">
      <c r="C9" t="s">
        <v>207</v>
      </c>
    </row>
    <row r="10" spans="1:3">
      <c r="B10" t="s">
        <v>208</v>
      </c>
    </row>
    <row r="11" spans="1:3">
      <c r="C11" t="s">
        <v>203</v>
      </c>
    </row>
    <row r="12" spans="1:3">
      <c r="C12" t="s">
        <v>204</v>
      </c>
    </row>
    <row r="13" spans="1:3">
      <c r="C13" t="s">
        <v>206</v>
      </c>
    </row>
    <row r="14" spans="1:3">
      <c r="C14" t="s">
        <v>207</v>
      </c>
    </row>
    <row r="18" spans="1:2" ht="18">
      <c r="A18" s="25" t="s">
        <v>211</v>
      </c>
    </row>
    <row r="20" spans="1:2">
      <c r="B20" t="s">
        <v>210</v>
      </c>
    </row>
    <row r="21" spans="1:2">
      <c r="B21" t="s">
        <v>209</v>
      </c>
    </row>
    <row r="23" spans="1:2">
      <c r="A23" t="s">
        <v>212</v>
      </c>
    </row>
    <row r="24" spans="1:2">
      <c r="B24" t="s">
        <v>213</v>
      </c>
    </row>
    <row r="25" spans="1:2">
      <c r="B25" t="s">
        <v>214</v>
      </c>
    </row>
    <row r="27" spans="1:2">
      <c r="A27" t="s">
        <v>215</v>
      </c>
    </row>
    <row r="28" spans="1:2">
      <c r="B28" t="s">
        <v>216</v>
      </c>
    </row>
    <row r="29" spans="1:2">
      <c r="B29" t="s">
        <v>217</v>
      </c>
    </row>
    <row r="31" spans="1:2">
      <c r="A31" t="s">
        <v>218</v>
      </c>
    </row>
    <row r="32" spans="1:2">
      <c r="B32" t="s">
        <v>221</v>
      </c>
    </row>
    <row r="33" spans="2:2">
      <c r="B33" t="s">
        <v>219</v>
      </c>
    </row>
    <row r="34" spans="2:2">
      <c r="B34" t="s">
        <v>220</v>
      </c>
    </row>
    <row r="35" spans="2:2">
      <c r="B35" t="s">
        <v>222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1:F25"/>
  <sheetViews>
    <sheetView workbookViewId="0">
      <selection activeCell="N22" sqref="N22"/>
    </sheetView>
  </sheetViews>
  <sheetFormatPr defaultRowHeight="14.4"/>
  <sheetData>
    <row r="11" spans="6:6">
      <c r="F11" t="s">
        <v>151</v>
      </c>
    </row>
    <row r="12" spans="6:6">
      <c r="F12" t="s">
        <v>153</v>
      </c>
    </row>
    <row r="13" spans="6:6">
      <c r="F13" t="s">
        <v>152</v>
      </c>
    </row>
    <row r="18" spans="4:6">
      <c r="F18" t="s">
        <v>154</v>
      </c>
    </row>
    <row r="19" spans="4:6">
      <c r="F19" t="s">
        <v>155</v>
      </c>
    </row>
    <row r="20" spans="4:6">
      <c r="F20" t="s">
        <v>156</v>
      </c>
    </row>
    <row r="22" spans="4:6">
      <c r="D22" t="s">
        <v>157</v>
      </c>
    </row>
    <row r="23" spans="4:6">
      <c r="E23" t="s">
        <v>158</v>
      </c>
    </row>
    <row r="25" spans="4:6">
      <c r="D25" t="s">
        <v>159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8"/>
  <sheetViews>
    <sheetView workbookViewId="0">
      <selection activeCell="M21" sqref="M21"/>
    </sheetView>
  </sheetViews>
  <sheetFormatPr defaultRowHeight="14.4"/>
  <sheetData>
    <row r="2" spans="2:2">
      <c r="B2" t="s">
        <v>246</v>
      </c>
    </row>
    <row r="3" spans="2:2">
      <c r="B3" t="s">
        <v>247</v>
      </c>
    </row>
    <row r="8" spans="2:2">
      <c r="B8" t="s">
        <v>248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一期功能列表</vt:lpstr>
      <vt:lpstr>二期功能考虑</vt:lpstr>
      <vt:lpstr>截图</vt:lpstr>
      <vt:lpstr>ijob APP画面</vt:lpstr>
      <vt:lpstr>求职者-画面</vt:lpstr>
      <vt:lpstr>企业-画面</vt:lpstr>
      <vt:lpstr>运维人-画面</vt:lpstr>
      <vt:lpstr>Sheet2</vt:lpstr>
      <vt:lpstr>要求</vt:lpstr>
      <vt:lpstr>功能</vt:lpstr>
      <vt:lpstr>用户故事</vt:lpstr>
      <vt:lpstr>端</vt:lpstr>
      <vt:lpstr>Sheet6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2019-11-24T16:50:33Z</dcterms:modified>
</cp:coreProperties>
</file>